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bperdue\Desktop\"/>
    </mc:Choice>
  </mc:AlternateContent>
  <bookViews>
    <workbookView xWindow="480" yWindow="120" windowWidth="20010" windowHeight="8025"/>
  </bookViews>
  <sheets>
    <sheet name="Farm Receipts" sheetId="3" r:id="rId1"/>
    <sheet name="Farm Expenses" sheetId="2" r:id="rId2"/>
    <sheet name="Capital Transactions" sheetId="5" r:id="rId3"/>
    <sheet name="Inventory Farm Machinery" sheetId="7" r:id="rId4"/>
    <sheet name="Inventory Livestock" sheetId="6" r:id="rId5"/>
    <sheet name="Invent. Feed Seed Crops Supply" sheetId="8" r:id="rId6"/>
    <sheet name="TxCd" sheetId="4" state="hidden" r:id="rId7"/>
    <sheet name="Invent. Buildings Impr'mnt Land" sheetId="9" r:id="rId8"/>
    <sheet name="Credit Account" sheetId="10" r:id="rId9"/>
    <sheet name="Summary" sheetId="11" r:id="rId10"/>
    <sheet name="Net Worth" sheetId="12" r:id="rId11"/>
    <sheet name="Labor Record" sheetId="14" r:id="rId12"/>
    <sheet name="Crop Record" sheetId="15" r:id="rId13"/>
  </sheets>
  <definedNames>
    <definedName name="_xlnm.Print_Area" localSheetId="5">'Invent. Feed Seed Crops Supply'!$A$1:$H$55</definedName>
    <definedName name="TaxCodes">TxCd!$A$6:$A$29</definedName>
  </definedNames>
  <calcPr calcId="162913"/>
</workbook>
</file>

<file path=xl/calcChain.xml><?xml version="1.0" encoding="utf-8"?>
<calcChain xmlns="http://schemas.openxmlformats.org/spreadsheetml/2006/main">
  <c r="C15" i="11" l="1"/>
  <c r="C16" i="11"/>
  <c r="C17" i="11"/>
  <c r="C12" i="11"/>
  <c r="C13" i="11"/>
  <c r="C14" i="11"/>
  <c r="C11" i="11"/>
  <c r="A21" i="11"/>
  <c r="A15" i="11"/>
  <c r="A14" i="11"/>
  <c r="A13" i="11"/>
  <c r="A12" i="11"/>
  <c r="A17" i="11"/>
  <c r="A16" i="11"/>
  <c r="A11" i="11"/>
  <c r="BT50" i="14" l="1"/>
  <c r="BS50" i="14"/>
  <c r="BR50" i="14"/>
  <c r="BP50" i="14"/>
  <c r="BO50" i="14"/>
  <c r="BN50" i="14"/>
  <c r="BL50" i="14"/>
  <c r="BK50" i="14"/>
  <c r="BJ50" i="14"/>
  <c r="BH50" i="14"/>
  <c r="BG50" i="14"/>
  <c r="BF50" i="14"/>
  <c r="BD50" i="14"/>
  <c r="BC50" i="14"/>
  <c r="BB50" i="14"/>
  <c r="AZ50" i="14"/>
  <c r="AY50" i="14"/>
  <c r="AX50" i="14"/>
  <c r="AV50" i="14"/>
  <c r="AU50" i="14"/>
  <c r="AT50" i="14"/>
  <c r="AR50" i="14"/>
  <c r="AQ50" i="14"/>
  <c r="AP50" i="14"/>
  <c r="AN50" i="14"/>
  <c r="AM50" i="14"/>
  <c r="AL50" i="14"/>
  <c r="AJ50" i="14"/>
  <c r="AI50" i="14"/>
  <c r="AH50" i="14"/>
  <c r="AF50" i="14"/>
  <c r="AE50" i="14"/>
  <c r="AD50" i="14"/>
  <c r="AB50" i="14"/>
  <c r="AA50" i="14"/>
  <c r="Z50" i="14"/>
  <c r="X50" i="14"/>
  <c r="W50" i="14"/>
  <c r="V50" i="14"/>
  <c r="T50" i="14"/>
  <c r="S50" i="14"/>
  <c r="R50" i="14"/>
  <c r="P50" i="14"/>
  <c r="O50" i="14"/>
  <c r="N50" i="14"/>
  <c r="L50" i="14"/>
  <c r="K50" i="14"/>
  <c r="J50" i="14"/>
  <c r="H50" i="14"/>
  <c r="G50" i="14"/>
  <c r="F50" i="14"/>
  <c r="C50" i="14"/>
  <c r="D50" i="14"/>
  <c r="B50" i="14"/>
  <c r="D27" i="12"/>
  <c r="D32" i="12" s="1"/>
  <c r="D23" i="12"/>
  <c r="B23" i="12"/>
  <c r="D40" i="12"/>
  <c r="B40" i="12"/>
  <c r="B44" i="12" s="1"/>
  <c r="D44" i="12" l="1"/>
  <c r="B49" i="12"/>
  <c r="D30" i="11"/>
  <c r="D29" i="11"/>
  <c r="D24" i="11"/>
  <c r="F28" i="9"/>
  <c r="D28" i="9"/>
  <c r="T39" i="10"/>
  <c r="R8" i="10"/>
  <c r="S8" i="10"/>
  <c r="R9" i="10"/>
  <c r="S9" i="10"/>
  <c r="R10" i="10"/>
  <c r="S10" i="10"/>
  <c r="R11" i="10"/>
  <c r="S11" i="10"/>
  <c r="R12" i="10"/>
  <c r="S12" i="10"/>
  <c r="R13" i="10"/>
  <c r="S13" i="10"/>
  <c r="R14" i="10"/>
  <c r="S14" i="10"/>
  <c r="R15" i="10"/>
  <c r="S15" i="10"/>
  <c r="R16" i="10"/>
  <c r="S16" i="10"/>
  <c r="R17" i="10"/>
  <c r="S17" i="10"/>
  <c r="R18" i="10"/>
  <c r="S18" i="10"/>
  <c r="R19" i="10"/>
  <c r="S19" i="10"/>
  <c r="R20" i="10"/>
  <c r="S20" i="10"/>
  <c r="R21" i="10"/>
  <c r="S21" i="10"/>
  <c r="R22" i="10"/>
  <c r="S22" i="10"/>
  <c r="R23" i="10"/>
  <c r="S23" i="10"/>
  <c r="R24" i="10"/>
  <c r="S24" i="10"/>
  <c r="R25" i="10"/>
  <c r="S25" i="10"/>
  <c r="R26" i="10"/>
  <c r="S26" i="10"/>
  <c r="R27" i="10"/>
  <c r="S27" i="10"/>
  <c r="R28" i="10"/>
  <c r="S28" i="10"/>
  <c r="R29" i="10"/>
  <c r="S29" i="10"/>
  <c r="R30" i="10"/>
  <c r="S30" i="10"/>
  <c r="R31" i="10"/>
  <c r="S31" i="10"/>
  <c r="R32" i="10"/>
  <c r="S32" i="10"/>
  <c r="R33" i="10"/>
  <c r="S33" i="10"/>
  <c r="R34" i="10"/>
  <c r="S34" i="10"/>
  <c r="R35" i="10"/>
  <c r="S35" i="10"/>
  <c r="R36" i="10"/>
  <c r="S36" i="10"/>
  <c r="R37" i="10"/>
  <c r="S37" i="10"/>
  <c r="R38" i="10"/>
  <c r="S38" i="10"/>
  <c r="S7" i="10"/>
  <c r="S39" i="10" s="1"/>
  <c r="R7" i="10"/>
  <c r="R39" i="10" s="1"/>
  <c r="T7" i="10"/>
  <c r="U7" i="10"/>
  <c r="T8" i="10"/>
  <c r="U8" i="10"/>
  <c r="T9" i="10"/>
  <c r="U9" i="10"/>
  <c r="U39" i="10" s="1"/>
  <c r="T10" i="10"/>
  <c r="U10" i="10"/>
  <c r="T11" i="10"/>
  <c r="U11" i="10"/>
  <c r="T12" i="10"/>
  <c r="U12" i="10"/>
  <c r="T13" i="10"/>
  <c r="U13" i="10"/>
  <c r="T14" i="10"/>
  <c r="U14" i="10"/>
  <c r="T15" i="10"/>
  <c r="U15" i="10"/>
  <c r="T16" i="10"/>
  <c r="U16" i="10"/>
  <c r="T17" i="10"/>
  <c r="U17" i="10"/>
  <c r="T18" i="10"/>
  <c r="U18" i="10"/>
  <c r="T19" i="10"/>
  <c r="U19" i="10"/>
  <c r="T20" i="10"/>
  <c r="U20" i="10"/>
  <c r="T21" i="10"/>
  <c r="U21" i="10"/>
  <c r="T22" i="10"/>
  <c r="U22" i="10"/>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U6" i="10"/>
  <c r="T6" i="10"/>
  <c r="B27" i="12" s="1"/>
  <c r="B32" i="12" s="1"/>
  <c r="I43" i="9"/>
  <c r="E43" i="9"/>
  <c r="H43" i="9"/>
  <c r="G44" i="9"/>
  <c r="D4" i="12" s="1"/>
  <c r="F43" i="9"/>
  <c r="D43" i="9"/>
  <c r="C44" i="9"/>
  <c r="B4" i="12" s="1"/>
  <c r="B43" i="9"/>
  <c r="G8" i="9"/>
  <c r="G9" i="9"/>
  <c r="G10" i="9"/>
  <c r="G11" i="9"/>
  <c r="G12" i="9"/>
  <c r="G13" i="9"/>
  <c r="G14" i="9"/>
  <c r="G15" i="9"/>
  <c r="G16" i="9"/>
  <c r="G17" i="9"/>
  <c r="G18" i="9"/>
  <c r="G19" i="9"/>
  <c r="G20" i="9"/>
  <c r="G21" i="9"/>
  <c r="G22" i="9"/>
  <c r="G23" i="9"/>
  <c r="G24" i="9"/>
  <c r="G25" i="9"/>
  <c r="G26" i="9"/>
  <c r="G27" i="9"/>
  <c r="G7" i="9"/>
  <c r="E28" i="9"/>
  <c r="E20" i="8"/>
  <c r="H20" i="8"/>
  <c r="E21" i="8"/>
  <c r="H21"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19" i="8"/>
  <c r="H18" i="8"/>
  <c r="H17" i="8"/>
  <c r="H16" i="8"/>
  <c r="H15" i="8"/>
  <c r="H14" i="8"/>
  <c r="H13" i="8"/>
  <c r="H12" i="8"/>
  <c r="H11" i="8"/>
  <c r="H10" i="8"/>
  <c r="H9" i="8"/>
  <c r="E9" i="8"/>
  <c r="E10" i="8"/>
  <c r="E11" i="8"/>
  <c r="E12" i="8"/>
  <c r="E13" i="8"/>
  <c r="E14" i="8"/>
  <c r="E15" i="8"/>
  <c r="E16" i="8"/>
  <c r="E17" i="8"/>
  <c r="E18" i="8"/>
  <c r="E19"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H54" i="8"/>
  <c r="H53" i="8"/>
  <c r="H52" i="8"/>
  <c r="E54" i="8"/>
  <c r="E51" i="8"/>
  <c r="E52" i="8"/>
  <c r="E53" i="8"/>
  <c r="G28" i="9" l="1"/>
  <c r="D7" i="11"/>
  <c r="D5" i="12"/>
  <c r="B7" i="11"/>
  <c r="B5" i="12"/>
  <c r="E55" i="8"/>
  <c r="H55" i="8"/>
  <c r="D135" i="7"/>
  <c r="F118" i="7"/>
  <c r="F117" i="7"/>
  <c r="L35" i="6"/>
  <c r="L36" i="6"/>
  <c r="L37" i="6"/>
  <c r="L38" i="6"/>
  <c r="F35" i="6"/>
  <c r="F36" i="6"/>
  <c r="F37" i="6"/>
  <c r="F38" i="6"/>
  <c r="F42" i="6"/>
  <c r="F31" i="6"/>
  <c r="F32" i="6"/>
  <c r="F33" i="6"/>
  <c r="F34" i="6"/>
  <c r="F39" i="6"/>
  <c r="F40" i="6"/>
  <c r="F41" i="6"/>
  <c r="F30" i="6"/>
  <c r="L42" i="6"/>
  <c r="L31" i="6"/>
  <c r="L32" i="6"/>
  <c r="L33" i="6"/>
  <c r="L34" i="6"/>
  <c r="L39" i="6"/>
  <c r="L40" i="6"/>
  <c r="L41" i="6"/>
  <c r="L30" i="6"/>
  <c r="L27" i="6"/>
  <c r="L21" i="6"/>
  <c r="L22" i="6"/>
  <c r="L23" i="6"/>
  <c r="L24" i="6"/>
  <c r="L25" i="6"/>
  <c r="L26" i="6"/>
  <c r="L20" i="6"/>
  <c r="F21" i="6"/>
  <c r="F22" i="6"/>
  <c r="F23" i="6"/>
  <c r="F24" i="6"/>
  <c r="F25" i="6"/>
  <c r="F26" i="6"/>
  <c r="F27" i="6"/>
  <c r="F20" i="6"/>
  <c r="L17" i="6"/>
  <c r="L16" i="6"/>
  <c r="L15" i="6"/>
  <c r="L14" i="6"/>
  <c r="L13" i="6"/>
  <c r="L12" i="6"/>
  <c r="L11" i="6"/>
  <c r="L10" i="6"/>
  <c r="L9" i="6"/>
  <c r="L8" i="6"/>
  <c r="L7" i="6"/>
  <c r="F8" i="6"/>
  <c r="F9" i="6"/>
  <c r="F10" i="6"/>
  <c r="F11" i="6"/>
  <c r="F12" i="6"/>
  <c r="F13" i="6"/>
  <c r="F14" i="6"/>
  <c r="F15" i="6"/>
  <c r="F16" i="6"/>
  <c r="F17" i="6"/>
  <c r="F7" i="6"/>
  <c r="B8" i="12" l="1"/>
  <c r="B6" i="11"/>
  <c r="B6" i="12"/>
  <c r="B4" i="11"/>
  <c r="D8" i="12"/>
  <c r="D6" i="11"/>
  <c r="M42" i="6"/>
  <c r="M27" i="6"/>
  <c r="G42" i="6"/>
  <c r="G27" i="6"/>
  <c r="M17" i="6"/>
  <c r="G17" i="6"/>
  <c r="E13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5" i="7"/>
  <c r="C120" i="7"/>
  <c r="F120" i="7" s="1"/>
  <c r="C121" i="7"/>
  <c r="F121" i="7" s="1"/>
  <c r="C122" i="7"/>
  <c r="F122" i="7" s="1"/>
  <c r="C123" i="7"/>
  <c r="F123" i="7" s="1"/>
  <c r="C124" i="7"/>
  <c r="F124" i="7" s="1"/>
  <c r="C125" i="7"/>
  <c r="F125" i="7" s="1"/>
  <c r="C126" i="7"/>
  <c r="F126" i="7" s="1"/>
  <c r="C127" i="7"/>
  <c r="F127" i="7" s="1"/>
  <c r="C128" i="7"/>
  <c r="F128" i="7" s="1"/>
  <c r="C129" i="7"/>
  <c r="F129" i="7" s="1"/>
  <c r="C130" i="7"/>
  <c r="F130" i="7" s="1"/>
  <c r="C131" i="7"/>
  <c r="F131" i="7" s="1"/>
  <c r="C132" i="7"/>
  <c r="F132" i="7" s="1"/>
  <c r="C133" i="7"/>
  <c r="F133" i="7" s="1"/>
  <c r="C134" i="7"/>
  <c r="F134" i="7" s="1"/>
  <c r="C119" i="7"/>
  <c r="F119" i="7" s="1"/>
  <c r="A134" i="7"/>
  <c r="B134" i="7"/>
  <c r="B120" i="7"/>
  <c r="B121" i="7"/>
  <c r="B122" i="7"/>
  <c r="B123" i="7"/>
  <c r="B124" i="7"/>
  <c r="B125" i="7"/>
  <c r="B126" i="7"/>
  <c r="B127" i="7"/>
  <c r="B128" i="7"/>
  <c r="B129" i="7"/>
  <c r="B130" i="7"/>
  <c r="B131" i="7"/>
  <c r="B132" i="7"/>
  <c r="B133" i="7"/>
  <c r="B119" i="7"/>
  <c r="A130" i="7"/>
  <c r="A131" i="7"/>
  <c r="A132" i="7"/>
  <c r="A133" i="7"/>
  <c r="A120" i="7"/>
  <c r="A121" i="7"/>
  <c r="A122" i="7"/>
  <c r="A123" i="7"/>
  <c r="A124" i="7"/>
  <c r="A125" i="7"/>
  <c r="A126" i="7"/>
  <c r="A127" i="7"/>
  <c r="A128" i="7"/>
  <c r="A129" i="7"/>
  <c r="A119" i="7"/>
  <c r="C45" i="5"/>
  <c r="G87" i="5"/>
  <c r="B28" i="11" s="1"/>
  <c r="C87" i="5"/>
  <c r="D28" i="11" s="1"/>
  <c r="G45" i="5"/>
  <c r="G25" i="5"/>
  <c r="B27" i="11" s="1"/>
  <c r="C25" i="5"/>
  <c r="D27" i="11" s="1"/>
  <c r="D6" i="12" l="1"/>
  <c r="D4" i="11"/>
  <c r="M43" i="6"/>
  <c r="G43" i="6"/>
  <c r="C135" i="7"/>
  <c r="F135" i="7"/>
  <c r="G106" i="2"/>
  <c r="D11" i="11" s="1"/>
  <c r="H106" i="2"/>
  <c r="D12" i="11" s="1"/>
  <c r="I106" i="2"/>
  <c r="D13" i="11" s="1"/>
  <c r="J106" i="2"/>
  <c r="D14" i="11" s="1"/>
  <c r="K106" i="2"/>
  <c r="D15" i="11" s="1"/>
  <c r="L106" i="2"/>
  <c r="D16" i="11" s="1"/>
  <c r="M106" i="2"/>
  <c r="D17" i="11" s="1"/>
  <c r="N106" i="2"/>
  <c r="D18" i="11" s="1"/>
  <c r="O106" i="2"/>
  <c r="D19" i="11" s="1"/>
  <c r="P106" i="2"/>
  <c r="D20" i="11" s="1"/>
  <c r="Q106" i="2"/>
  <c r="D21" i="11" s="1"/>
  <c r="R106" i="2"/>
  <c r="D22" i="11" s="1"/>
  <c r="S106" i="2"/>
  <c r="D23" i="11" s="1"/>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6" i="2"/>
  <c r="F106" i="2" s="1"/>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E81" i="3"/>
  <c r="B11" i="11" s="1"/>
  <c r="F81" i="3"/>
  <c r="B12" i="11" s="1"/>
  <c r="G81" i="3"/>
  <c r="B13" i="11" s="1"/>
  <c r="H81" i="3"/>
  <c r="B14" i="11" s="1"/>
  <c r="I81" i="3"/>
  <c r="B15" i="11" s="1"/>
  <c r="J81" i="3"/>
  <c r="B16" i="11" s="1"/>
  <c r="K81" i="3"/>
  <c r="B17" i="11" s="1"/>
  <c r="L81" i="3"/>
  <c r="B18" i="11" s="1"/>
  <c r="M81" i="3"/>
  <c r="B19" i="11" s="1"/>
  <c r="N81" i="3"/>
  <c r="B20" i="11" s="1"/>
  <c r="O81" i="3"/>
  <c r="B21" i="11" s="1"/>
  <c r="P81" i="3"/>
  <c r="B22" i="11" s="1"/>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6" i="3"/>
  <c r="D25" i="11" l="1"/>
  <c r="B7" i="12"/>
  <c r="B12" i="12" s="1"/>
  <c r="B43" i="12" s="1"/>
  <c r="B5" i="11"/>
  <c r="B8" i="11" s="1"/>
  <c r="D7" i="12"/>
  <c r="D5" i="11"/>
  <c r="B25" i="11"/>
  <c r="D8" i="11"/>
  <c r="D12" i="12"/>
  <c r="D43" i="12" s="1"/>
  <c r="D81" i="3"/>
  <c r="D45" i="12" l="1"/>
  <c r="B48" i="12"/>
  <c r="B9" i="11"/>
  <c r="B26" i="11" s="1"/>
  <c r="B29" i="11" s="1"/>
  <c r="D9" i="11"/>
  <c r="D26" i="11" s="1"/>
  <c r="D31" i="11" s="1"/>
  <c r="B30" i="11" s="1"/>
  <c r="B32" i="11"/>
  <c r="B45" i="12"/>
  <c r="B50" i="12" s="1"/>
  <c r="B31" i="11" l="1"/>
  <c r="B34" i="11" s="1"/>
</calcChain>
</file>

<file path=xl/sharedStrings.xml><?xml version="1.0" encoding="utf-8"?>
<sst xmlns="http://schemas.openxmlformats.org/spreadsheetml/2006/main" count="647" uniqueCount="339">
  <si>
    <t>Date</t>
  </si>
  <si>
    <t>1
Total
Cols. 2-13</t>
  </si>
  <si>
    <t>9
Forest Products</t>
  </si>
  <si>
    <t>10
Govt. Payments</t>
  </si>
  <si>
    <t>13
Miscellaneous</t>
  </si>
  <si>
    <t>Check
No.</t>
  </si>
  <si>
    <t>Tax
Code</t>
  </si>
  <si>
    <t>9
Labor</t>
  </si>
  <si>
    <t>10
Fuel and Lubricants</t>
  </si>
  <si>
    <t>11
Repairs</t>
  </si>
  <si>
    <t>12
Supplies</t>
  </si>
  <si>
    <t>14
Miscellaneous</t>
  </si>
  <si>
    <t>DESCRIPTION
(Kind, Amount, and Price)</t>
  </si>
  <si>
    <t>CROP SALES</t>
  </si>
  <si>
    <t>LIVESTOCK and POULTRY SALES</t>
  </si>
  <si>
    <t>11
Custom                                                                                                                                                                                                                                                                    Work</t>
  </si>
  <si>
    <t xml:space="preserve">TOTALS </t>
  </si>
  <si>
    <t>LIVESTOCK AND POULTRY EXPENSES</t>
  </si>
  <si>
    <t>Enter Capital Purchases on the Capital Transactions Tab; Payments on Loans on Credit Account Tab</t>
  </si>
  <si>
    <t>Enter Capital Receipts on Capital Transactions Tab; Borrowed Money on Credit Account Tab</t>
  </si>
  <si>
    <t>DESCRIPTION</t>
  </si>
  <si>
    <t>1
TOTAL                                                                                                                                                                                                                                              cols. 2-14</t>
  </si>
  <si>
    <t>TOTALS</t>
  </si>
  <si>
    <t>CODING EXPENSES FOR TAX PURPOSES</t>
  </si>
  <si>
    <t>1 Labor Hired</t>
  </si>
  <si>
    <t>2 Repairs, Maintenance</t>
  </si>
  <si>
    <t>3 Interest</t>
  </si>
  <si>
    <t>4 Rent of Farm</t>
  </si>
  <si>
    <t>5 Feed Purchased</t>
  </si>
  <si>
    <t>6 Seed, Plants Purchased</t>
  </si>
  <si>
    <t>7 Fertilizers, Lime, Chemicals</t>
  </si>
  <si>
    <t>8 Machine Hire</t>
  </si>
  <si>
    <t>9 Supplies Purchased</t>
  </si>
  <si>
    <t>10 Breeding Fees</t>
  </si>
  <si>
    <t>11 Verterinary, Medicine</t>
  </si>
  <si>
    <t>12 Gasoline, Fuel, Oil</t>
  </si>
  <si>
    <t>13 Storage, Warehousing</t>
  </si>
  <si>
    <t>14 Taxes</t>
  </si>
  <si>
    <t>15 Insurance</t>
  </si>
  <si>
    <t>16 Utilities</t>
  </si>
  <si>
    <t>17 Freight, Trucking</t>
  </si>
  <si>
    <t>18 Conservation Expense</t>
  </si>
  <si>
    <t>19 Land Clearing</t>
  </si>
  <si>
    <t>20 Pension Plans</t>
  </si>
  <si>
    <t>21 Employee Benefit Plans</t>
  </si>
  <si>
    <t>22 Other ____________</t>
  </si>
  <si>
    <t>23 Other ____________</t>
  </si>
  <si>
    <t>24 Other ____________</t>
  </si>
  <si>
    <t>Code and Item Name</t>
  </si>
  <si>
    <t>In order to spimplfy tax filing from this record a column has been provided for coding each cash expense item in a direct relationship to the expense items on the 1040 F schedule.  The code key for farm expenses is provided below.</t>
  </si>
  <si>
    <t>This record book is designed to separate expenses by enterprises in order that better management decisions may result from its use.  If properly kept, the necessary information for filing income taxes may be obtained from this record.</t>
  </si>
  <si>
    <t>If each item is coded as it is entered in the record, the expense information for tax purposes can be obtained from the 'Code' and 'Total' Columns with minimum effort while maintaining the management advantages of enterprise analysis.</t>
  </si>
  <si>
    <t>CAPITAL TRANSACTIONS</t>
  </si>
  <si>
    <t>PURCHASE OF MACHINERY</t>
  </si>
  <si>
    <t>Enter total purchase price of machinery in space below. Also</t>
  </si>
  <si>
    <t>enter cost of machinery on the Inventory of Farm Machinery Tab.</t>
  </si>
  <si>
    <t>Item Purchased</t>
  </si>
  <si>
    <t>Cost</t>
  </si>
  <si>
    <t>TOTAL</t>
  </si>
  <si>
    <t>Enter the amounts received for machinery sold during the year.</t>
  </si>
  <si>
    <t>If traded, enter the amount allowed for trade-in below and full</t>
  </si>
  <si>
    <t>cost of new machinery under "Purchase of Machinery."</t>
  </si>
  <si>
    <t>SALES OF FARM MACHINERY</t>
  </si>
  <si>
    <t>Item Sold</t>
  </si>
  <si>
    <t>Amount Received</t>
  </si>
  <si>
    <t>CAPITAL EXPENDITURES FOR PERMANENT IMPROVEMENTS</t>
  </si>
  <si>
    <t>Enter expenses for permanent improvements such as buildings,</t>
  </si>
  <si>
    <t>fencing, ditches, etc. Repairs on improvements should be entered</t>
  </si>
  <si>
    <t>SALES OF CAPITAL ITEMS OTHER THAN LIVESTOCK AND MACHINERY</t>
  </si>
  <si>
    <t>Enter the amounts received from the sale of timber, land, etc.</t>
  </si>
  <si>
    <t xml:space="preserve">(See Farmer's Tax Guide for explanation of reporting capital </t>
  </si>
  <si>
    <t>gains and losses).</t>
  </si>
  <si>
    <t>PURCHASES OF LIVESTOCK TO BE HELD FOR DAIRY OR OTHER BREEDING PURPOSES</t>
  </si>
  <si>
    <t>SALES OF LIVESTOCK HELD FOR DAIRY OR OTHER BREEDING PURPOSES</t>
  </si>
  <si>
    <t>Enter total purchase price of livestock which will be held for dairy</t>
  </si>
  <si>
    <t>or breeding purposes. The cost of livestock held primarily for sale</t>
  </si>
  <si>
    <t>Enter the amounts received from the sale of livestock held for dairy or</t>
  </si>
  <si>
    <t xml:space="preserve">breeding purposes. Gains and losses from these sales should be reported </t>
  </si>
  <si>
    <t>for income tax purposes as capital gains and losses on Schedule D.</t>
  </si>
  <si>
    <t>INVENTORY OF FARM MACHINERY</t>
  </si>
  <si>
    <t>ITEM</t>
  </si>
  <si>
    <t>Date Acquired</t>
  </si>
  <si>
    <t>13
Livestock Purchased                                                                                                                                                                                                                    For Resale</t>
  </si>
  <si>
    <t>Value at Beginning of Year</t>
  </si>
  <si>
    <t>Value at End of Year</t>
  </si>
  <si>
    <t>Change in Value</t>
  </si>
  <si>
    <t>Auto (farm share)</t>
  </si>
  <si>
    <t>Trucks</t>
  </si>
  <si>
    <t>Tractors</t>
  </si>
  <si>
    <t>Plows</t>
  </si>
  <si>
    <t>Harrows</t>
  </si>
  <si>
    <t>Planters</t>
  </si>
  <si>
    <t>Transplanters</t>
  </si>
  <si>
    <t>Fertilizer Applicators</t>
  </si>
  <si>
    <t>Grain Drills</t>
  </si>
  <si>
    <t>Cultivators</t>
  </si>
  <si>
    <t>Pesticide Applicators</t>
  </si>
  <si>
    <t>Haying Equipment</t>
  </si>
  <si>
    <t>Ensilaging Equipment</t>
  </si>
  <si>
    <t>Grain Harvesting and Handling Equipment</t>
  </si>
  <si>
    <t>Cotton Harvesting Equipment</t>
  </si>
  <si>
    <t>Peanut Harvesting Equipment</t>
  </si>
  <si>
    <t>Wagons</t>
  </si>
  <si>
    <t>Irrigation Equipment</t>
  </si>
  <si>
    <t>Livestock &amp; Poultry Equipment</t>
  </si>
  <si>
    <t>Shop Equipment</t>
  </si>
  <si>
    <t>Other</t>
  </si>
  <si>
    <t>Machinery Purchased on or After January 1</t>
  </si>
  <si>
    <t>of Current Year</t>
  </si>
  <si>
    <t>xxxxxxxxxx</t>
  </si>
  <si>
    <t>INVENTORY OF LIVESTOCK</t>
  </si>
  <si>
    <t>Kinds of Animals</t>
  </si>
  <si>
    <t>CATTLE</t>
  </si>
  <si>
    <t>Mature Cows</t>
  </si>
  <si>
    <t>Bred Heifers</t>
  </si>
  <si>
    <t>Open Heifers</t>
  </si>
  <si>
    <t>Mature Bulls</t>
  </si>
  <si>
    <t>Bulls, 1 to 2 years</t>
  </si>
  <si>
    <t>Steers, over 1 year</t>
  </si>
  <si>
    <t>Yearlings, under 1 year</t>
  </si>
  <si>
    <t>Calves</t>
  </si>
  <si>
    <t>HOGS</t>
  </si>
  <si>
    <t>Mature Sows</t>
  </si>
  <si>
    <t>Gilts</t>
  </si>
  <si>
    <t>Mature Boars</t>
  </si>
  <si>
    <t>Young Boars</t>
  </si>
  <si>
    <t>OTHER</t>
  </si>
  <si>
    <t>Piglets</t>
  </si>
  <si>
    <t>BEGINNING OF YEAR</t>
  </si>
  <si>
    <t>Numbers</t>
  </si>
  <si>
    <t>Beef</t>
  </si>
  <si>
    <t>Dairy</t>
  </si>
  <si>
    <t>Average Value</t>
  </si>
  <si>
    <t>per Animal</t>
  </si>
  <si>
    <t>Total</t>
  </si>
  <si>
    <t>Value</t>
  </si>
  <si>
    <t>Subtotals</t>
  </si>
  <si>
    <t>END OF YEAR</t>
  </si>
  <si>
    <t>Acquisition</t>
  </si>
  <si>
    <t>Disposal</t>
  </si>
  <si>
    <t>Notes</t>
  </si>
  <si>
    <t>bought</t>
  </si>
  <si>
    <t xml:space="preserve">Numbers </t>
  </si>
  <si>
    <t>born</t>
  </si>
  <si>
    <t>sold</t>
  </si>
  <si>
    <t>died</t>
  </si>
  <si>
    <t>Value per Animal</t>
  </si>
  <si>
    <t>Total Value</t>
  </si>
  <si>
    <t>TOTAL VALUE FOR BEGINNING OF YEAR</t>
  </si>
  <si>
    <t>TOTAL VALUE OF END OF YEAR</t>
  </si>
  <si>
    <t>INVENTORY OF FEED, SEED, CROPS AND SUPPLIES</t>
  </si>
  <si>
    <t>Quantity</t>
  </si>
  <si>
    <t>Price</t>
  </si>
  <si>
    <t>CLOSE OF YEAR</t>
  </si>
  <si>
    <t>Crops</t>
  </si>
  <si>
    <t>Corn - bu</t>
  </si>
  <si>
    <t>Soybeans - bu</t>
  </si>
  <si>
    <t>Oats - bu</t>
  </si>
  <si>
    <t>Wheat - bu</t>
  </si>
  <si>
    <t>Winter Grazing - ac</t>
  </si>
  <si>
    <t>Silage - tons</t>
  </si>
  <si>
    <t>Hay - tons</t>
  </si>
  <si>
    <t>Small Grain - ac</t>
  </si>
  <si>
    <t>Other Crops</t>
  </si>
  <si>
    <t>Feeds</t>
  </si>
  <si>
    <t>Seeds</t>
  </si>
  <si>
    <t>Fertilizers</t>
  </si>
  <si>
    <t>Pesticides</t>
  </si>
  <si>
    <t>Fuel &amp; Lubricants</t>
  </si>
  <si>
    <t>Materials for Repair</t>
  </si>
  <si>
    <t>and Construction</t>
  </si>
  <si>
    <t xml:space="preserve">Inventory all feed, seed and other supplies held either for farm use (not home use) or for sale, including such supplies as gasoline, </t>
  </si>
  <si>
    <t>oil, sprays, etc.  The value should be determined by the farm price method, which is the market price less the cost of marketing.</t>
  </si>
  <si>
    <t>INVENTORY OF BUILDINGS AND OTHER FARM IMPROVEMENTS</t>
  </si>
  <si>
    <t xml:space="preserve">This account should include all farm buildings, storage facilities, fencing and other improvements on the land. </t>
  </si>
  <si>
    <t>It should not include a dwelling for the owner-operator.</t>
  </si>
  <si>
    <t>Kind and Amount of Property</t>
  </si>
  <si>
    <t>or Purchased</t>
  </si>
  <si>
    <t>Initial</t>
  </si>
  <si>
    <t xml:space="preserve">Value at </t>
  </si>
  <si>
    <t xml:space="preserve">Value of </t>
  </si>
  <si>
    <t>Improvement</t>
  </si>
  <si>
    <t>End of Year</t>
  </si>
  <si>
    <t>Change in</t>
  </si>
  <si>
    <t>Begin of Year</t>
  </si>
  <si>
    <t>INVENTORY OF FARMLAND</t>
  </si>
  <si>
    <t>Acres Owned</t>
  </si>
  <si>
    <t>Acres Rented</t>
  </si>
  <si>
    <t>Number</t>
  </si>
  <si>
    <t>In</t>
  </si>
  <si>
    <t>Out</t>
  </si>
  <si>
    <t>Cultivated Cropland</t>
  </si>
  <si>
    <t>Idle Cropland</t>
  </si>
  <si>
    <t>Permanent Pasture</t>
  </si>
  <si>
    <t>Woodland</t>
  </si>
  <si>
    <t>Orchard</t>
  </si>
  <si>
    <t>TOTAL ACRES</t>
  </si>
  <si>
    <t>TOTAL VALUE</t>
  </si>
  <si>
    <t>xxxx</t>
  </si>
  <si>
    <t>Date Construct</t>
  </si>
  <si>
    <t>CREDIT ACCOUNT</t>
  </si>
  <si>
    <t>Description of Transactions</t>
  </si>
  <si>
    <t>Including Purpose, Source,</t>
  </si>
  <si>
    <t>and Terms</t>
  </si>
  <si>
    <t>Amounts</t>
  </si>
  <si>
    <t>Borrowed</t>
  </si>
  <si>
    <t>Paid</t>
  </si>
  <si>
    <t>Short-term Operating Capital</t>
  </si>
  <si>
    <t>Payments</t>
  </si>
  <si>
    <t>Balance</t>
  </si>
  <si>
    <t>Interest</t>
  </si>
  <si>
    <t>Principal</t>
  </si>
  <si>
    <t>Intermediate-term Operating Capital</t>
  </si>
  <si>
    <t>Long-term Operating Capital</t>
  </si>
  <si>
    <t>Total Payments and Balance</t>
  </si>
  <si>
    <t>Balances brought forward</t>
  </si>
  <si>
    <t>ENDING BALANCE</t>
  </si>
  <si>
    <t>SUMMARY OF YEAR'S BUSINESS</t>
  </si>
  <si>
    <t>Inventory of Farm Machinery</t>
  </si>
  <si>
    <t>Inventory of Livestock</t>
  </si>
  <si>
    <t>Increase</t>
  </si>
  <si>
    <t>Decrease</t>
  </si>
  <si>
    <t>RECEIPTS</t>
  </si>
  <si>
    <t>EXPENSES</t>
  </si>
  <si>
    <t>Column 9 Forest Products</t>
  </si>
  <si>
    <t>Column 10 Government Payments</t>
  </si>
  <si>
    <t>Column 11 Custom Work</t>
  </si>
  <si>
    <t>Column 13 Miscellaneous</t>
  </si>
  <si>
    <t>Column 14 Miscellaneous</t>
  </si>
  <si>
    <t>Column 9 Labor</t>
  </si>
  <si>
    <t>Column 10 Fuel and Lubricant</t>
  </si>
  <si>
    <t>Column 11 Repairs</t>
  </si>
  <si>
    <t>Column 12 Supplies</t>
  </si>
  <si>
    <t>Column 13 Livestock Purchased for Resale</t>
  </si>
  <si>
    <t>Interest on Short Term Operating Capital</t>
  </si>
  <si>
    <t>CROP EXPENSES</t>
  </si>
  <si>
    <t>SUB-TOTAL: CASH RECEIPTS</t>
  </si>
  <si>
    <t>SUB-TOTAL: CASH EXPENSES</t>
  </si>
  <si>
    <t xml:space="preserve">Increase in Inventory </t>
  </si>
  <si>
    <t>Decrease in Inventory</t>
  </si>
  <si>
    <t>Sales of Machinery</t>
  </si>
  <si>
    <t>Sales of Dairy &amp; Breeding Livestock</t>
  </si>
  <si>
    <t>Machinery Purchased During Year</t>
  </si>
  <si>
    <t>Interest on Intermediate Term Operating Capital</t>
  </si>
  <si>
    <t>Interest on Long Term Capital</t>
  </si>
  <si>
    <t>TOTAL FARM RECEIPTS</t>
  </si>
  <si>
    <t>TOTAL FARM EXPENSES</t>
  </si>
  <si>
    <t>FARM INCOME</t>
  </si>
  <si>
    <t>RETURNS TO AVERAGE</t>
  </si>
  <si>
    <t>FARM NET WORTH</t>
  </si>
  <si>
    <t>LABOR AND MANAGEMENT INCOME</t>
  </si>
  <si>
    <t>NET WORTH STATEMENT</t>
  </si>
  <si>
    <t>FARM ASSETS</t>
  </si>
  <si>
    <t>Land</t>
  </si>
  <si>
    <t>Farm Building Facilities &amp; Other Improvements</t>
  </si>
  <si>
    <t>Machinery and Equipment</t>
  </si>
  <si>
    <t>Livestock</t>
  </si>
  <si>
    <t>Feed, Crops and Supplies</t>
  </si>
  <si>
    <t>Accounts Receivable, Including Accrued Interest</t>
  </si>
  <si>
    <t>Cash Balance in Farm Account</t>
  </si>
  <si>
    <t>Other_________________________________</t>
  </si>
  <si>
    <t>TOTAL FARM ASSETS</t>
  </si>
  <si>
    <t>NON FARM ASSETS</t>
  </si>
  <si>
    <t>Dwelling</t>
  </si>
  <si>
    <t>Household Equipment</t>
  </si>
  <si>
    <t>Cash Balance in Personal Account</t>
  </si>
  <si>
    <t>Mortgages and Notes Receivable</t>
  </si>
  <si>
    <t>Stock and Bonds</t>
  </si>
  <si>
    <t>Cash Value of Insurance</t>
  </si>
  <si>
    <t>TOTAL NON FARM ASSETS</t>
  </si>
  <si>
    <t>FARM LIABILITIES</t>
  </si>
  <si>
    <t>Mortgage Payable</t>
  </si>
  <si>
    <t>Notes Payable</t>
  </si>
  <si>
    <t>Taxes Due</t>
  </si>
  <si>
    <t>CCC Loans Outstanding</t>
  </si>
  <si>
    <t>Accounts Payable, Including Accrued Interest</t>
  </si>
  <si>
    <t>TOTAL FARM LIABILITIES</t>
  </si>
  <si>
    <t>NON FARM LIABILITIES</t>
  </si>
  <si>
    <t>Mortgages Payable</t>
  </si>
  <si>
    <t>TOTAL NON FARM LIABILITIES</t>
  </si>
  <si>
    <t>NET WORTH</t>
  </si>
  <si>
    <t>NON FARM NET WORTH</t>
  </si>
  <si>
    <t>TOTAL NET WORTH</t>
  </si>
  <si>
    <t>CHANGES IN NET WORTH</t>
  </si>
  <si>
    <t>CHANGE IN FARM NET WORTH</t>
  </si>
  <si>
    <t>CHANGE IN NON FARM NET WORTH</t>
  </si>
  <si>
    <t>CHANGE IN TOTAL NET WORTH</t>
  </si>
  <si>
    <t>FARM RECEIPTS</t>
  </si>
  <si>
    <t>FARM EXPENSES</t>
  </si>
  <si>
    <t>on the Farm Expenses Tab.</t>
  </si>
  <si>
    <t>should be entered on the Farm Expenses Tab.</t>
  </si>
  <si>
    <t>Enter numbers bought from the Farm Expenses and Capital Transactions Tabs. Enter numbers born and died from your separate production records. Enter numbers sold from the Farm Receipts Tab.</t>
  </si>
  <si>
    <t>LABOR RECORD</t>
  </si>
  <si>
    <t>Individual Labor Record for Social Security Tax Purposes</t>
  </si>
  <si>
    <t>Days Worked</t>
  </si>
  <si>
    <t>Cash Wages</t>
  </si>
  <si>
    <t>Tax Deduction</t>
  </si>
  <si>
    <t>Address __________________________</t>
  </si>
  <si>
    <t>SSN _____________________________</t>
  </si>
  <si>
    <t>Name ____________________________</t>
  </si>
  <si>
    <t>CROP RECORD</t>
  </si>
  <si>
    <t>Agronomic Crops</t>
  </si>
  <si>
    <t>Horticultural Crops</t>
  </si>
  <si>
    <t>Field</t>
  </si>
  <si>
    <t>Acres</t>
  </si>
  <si>
    <t>Varieties</t>
  </si>
  <si>
    <t>Acre</t>
  </si>
  <si>
    <t>Production</t>
  </si>
  <si>
    <t>Yield per</t>
  </si>
  <si>
    <t>Fertilization</t>
  </si>
  <si>
    <t>Mixed</t>
  </si>
  <si>
    <t>Goods</t>
  </si>
  <si>
    <t>Analysis</t>
  </si>
  <si>
    <t>Rate</t>
  </si>
  <si>
    <t>Topdressing or</t>
  </si>
  <si>
    <t>Sidedressing</t>
  </si>
  <si>
    <t>Peanuts</t>
  </si>
  <si>
    <t>Tobacco</t>
  </si>
  <si>
    <t>Soybeans</t>
  </si>
  <si>
    <t>Wheat</t>
  </si>
  <si>
    <t>Oats</t>
  </si>
  <si>
    <t>Rye</t>
  </si>
  <si>
    <t>Silage</t>
  </si>
  <si>
    <t>Hay</t>
  </si>
  <si>
    <t>Temporary Winter Pasture</t>
  </si>
  <si>
    <t>Temporary Summer Pasture</t>
  </si>
  <si>
    <t>Cotton Lint</t>
  </si>
  <si>
    <t>Corn Grain</t>
  </si>
  <si>
    <t>Fruits</t>
  </si>
  <si>
    <t>Vegetables</t>
  </si>
  <si>
    <t>Field numbers should correspond with those on the outline map of the farm.</t>
  </si>
  <si>
    <t>Repairs on machinery should be entered on the Farm Expenses Tab.</t>
  </si>
  <si>
    <t>Weaned pigs, over 100 lbs.</t>
  </si>
  <si>
    <t>Weaned pigs, under 100 lbs.</t>
  </si>
  <si>
    <t>Cotton - lb.</t>
  </si>
  <si>
    <t>Peanuts - lb.</t>
  </si>
  <si>
    <t>Inventory of Feed, Seed, etc.</t>
  </si>
  <si>
    <t>Inventory of Bldgs. &amp; Improvements</t>
  </si>
  <si>
    <t>Dairy &amp; Breeding Livestock Purchased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</si>
</sst>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quot;$&quot;#,##0.00"/>
    <numFmt numFmtId="165" formatCode="_(&quot;$&quot;* #,##0_);_(&quot;$&quot;* \(#,##0\);_(&quot;$&quot;* &quot;-&quot;??_);_(@_)"/>
    <numFmt numFmtId="166" formatCode="_(&quot;$&quot;* #,##0.0000_);_(&quot;$&quot;* \(#,##0.0000\);_(&quot;$&quot;* &quot;-&quot;????_);_(@_)"/>
  </numFmts>
  <fonts count="11" x14ac:knownFonts="1">
    <font>
      <sz val="11"/>
      <color theme="1"/>
      <name val="Calibri"/>
      <family val="2"/>
      <scheme val="minor"/>
    </font>
    <font>
      <sz val="11"/>
      <color theme="1"/>
      <name val="Calibri"/>
      <family val="2"/>
      <scheme val="minor"/>
    </font>
    <font>
      <sz val="12"/>
      <color theme="1"/>
      <name val="Times New Roman"/>
      <family val="1"/>
    </font>
    <font>
      <sz val="11"/>
      <color theme="1"/>
      <name val="Times New Roman"/>
      <family val="1"/>
    </font>
    <font>
      <sz val="18"/>
      <color theme="1"/>
      <name val="Times New Roman"/>
      <family val="1"/>
    </font>
    <font>
      <sz val="16"/>
      <color theme="1"/>
      <name val="Times New Roman"/>
      <family val="1"/>
    </font>
    <font>
      <b/>
      <sz val="12"/>
      <color theme="1"/>
      <name val="Times New Roman"/>
      <family val="1"/>
    </font>
    <font>
      <b/>
      <sz val="11"/>
      <color theme="1"/>
      <name val="Times New Roman"/>
      <family val="1"/>
    </font>
    <font>
      <sz val="8"/>
      <color theme="1"/>
      <name val="Times New Roman"/>
      <family val="1"/>
    </font>
    <font>
      <sz val="10"/>
      <color theme="1"/>
      <name val="Times New Roman"/>
      <family val="1"/>
    </font>
    <font>
      <sz val="11"/>
      <name val="Times New Roman"/>
      <family val="1"/>
    </font>
  </fonts>
  <fills count="4">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medium">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auto="1"/>
      </top>
      <bottom style="thin">
        <color auto="1"/>
      </bottom>
      <diagonal/>
    </border>
    <border>
      <left/>
      <right/>
      <top style="thin">
        <color auto="1"/>
      </top>
      <bottom style="medium">
        <color auto="1"/>
      </bottom>
      <diagonal/>
    </border>
    <border>
      <left/>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338">
    <xf numFmtId="0" fontId="0" fillId="0" borderId="0" xfId="0"/>
    <xf numFmtId="0" fontId="2" fillId="0" borderId="0" xfId="0" applyFont="1" applyBorder="1" applyAlignment="1">
      <alignment horizontal="center" vertical="center"/>
    </xf>
    <xf numFmtId="0" fontId="3" fillId="0" borderId="0" xfId="0" applyFont="1" applyBorder="1"/>
    <xf numFmtId="15" fontId="3" fillId="0" borderId="0" xfId="0" applyNumberFormat="1" applyFont="1" applyBorder="1"/>
    <xf numFmtId="0" fontId="3" fillId="0" borderId="10" xfId="0" applyFont="1" applyBorder="1"/>
    <xf numFmtId="0" fontId="3" fillId="0" borderId="4" xfId="0" applyFont="1" applyBorder="1"/>
    <xf numFmtId="0" fontId="3" fillId="0" borderId="14" xfId="0" applyFont="1" applyBorder="1"/>
    <xf numFmtId="44" fontId="3" fillId="0" borderId="10" xfId="1" applyFont="1" applyBorder="1"/>
    <xf numFmtId="0" fontId="2" fillId="0" borderId="0" xfId="0" applyFont="1" applyBorder="1"/>
    <xf numFmtId="0" fontId="3" fillId="0" borderId="15" xfId="0" applyFont="1" applyBorder="1"/>
    <xf numFmtId="44" fontId="3" fillId="0" borderId="15" xfId="1" applyFont="1" applyBorder="1"/>
    <xf numFmtId="0" fontId="3" fillId="0" borderId="11" xfId="0" applyFont="1" applyBorder="1"/>
    <xf numFmtId="0" fontId="3" fillId="0" borderId="4" xfId="0" applyFont="1" applyFill="1" applyBorder="1"/>
    <xf numFmtId="0" fontId="2" fillId="0" borderId="0" xfId="0" applyFont="1" applyBorder="1" applyAlignment="1">
      <alignment horizontal="left" vertical="center"/>
    </xf>
    <xf numFmtId="0" fontId="5" fillId="0" borderId="0" xfId="0" applyFont="1" applyBorder="1"/>
    <xf numFmtId="0" fontId="4" fillId="0" borderId="0" xfId="0" applyFont="1" applyBorder="1" applyAlignment="1">
      <alignment horizontal="left" vertical="center"/>
    </xf>
    <xf numFmtId="0" fontId="2" fillId="0" borderId="5" xfId="0" applyFont="1" applyBorder="1" applyAlignment="1"/>
    <xf numFmtId="0" fontId="4" fillId="0" borderId="0" xfId="0" applyFont="1" applyBorder="1" applyAlignment="1">
      <alignment vertical="center"/>
    </xf>
    <xf numFmtId="44" fontId="7" fillId="0" borderId="1" xfId="0" applyNumberFormat="1" applyFont="1" applyBorder="1"/>
    <xf numFmtId="44" fontId="7" fillId="0" borderId="3" xfId="0" applyNumberFormat="1" applyFont="1" applyBorder="1"/>
    <xf numFmtId="0" fontId="7" fillId="0" borderId="3" xfId="0" applyFont="1" applyBorder="1"/>
    <xf numFmtId="0" fontId="7" fillId="0" borderId="0" xfId="0" applyFont="1" applyBorder="1"/>
    <xf numFmtId="0" fontId="6" fillId="0" borderId="0" xfId="0" applyFont="1" applyBorder="1" applyAlignment="1">
      <alignment horizontal="left" vertical="center"/>
    </xf>
    <xf numFmtId="0" fontId="2" fillId="0" borderId="0" xfId="0" applyFont="1" applyAlignment="1">
      <alignment horizontal="left"/>
    </xf>
    <xf numFmtId="0" fontId="8" fillId="0" borderId="0" xfId="0" applyFont="1" applyBorder="1" applyAlignment="1">
      <alignment horizontal="left" vertical="center"/>
    </xf>
    <xf numFmtId="0" fontId="8" fillId="0" borderId="0" xfId="0" applyFont="1" applyBorder="1" applyAlignment="1">
      <alignment vertical="center"/>
    </xf>
    <xf numFmtId="0" fontId="5" fillId="0" borderId="0" xfId="0" applyFont="1" applyBorder="1" applyAlignment="1">
      <alignment horizontal="left"/>
    </xf>
    <xf numFmtId="0" fontId="3" fillId="0" borderId="0" xfId="0" applyFont="1"/>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top"/>
    </xf>
    <xf numFmtId="14" fontId="3" fillId="0" borderId="16"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left" vertical="center"/>
    </xf>
    <xf numFmtId="164" fontId="3" fillId="0" borderId="10" xfId="0" applyNumberFormat="1" applyFont="1" applyBorder="1" applyAlignment="1">
      <alignment horizontal="center" vertical="center"/>
    </xf>
    <xf numFmtId="164" fontId="3" fillId="0" borderId="0" xfId="0" applyNumberFormat="1"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164" fontId="3" fillId="0" borderId="15"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3" fillId="0" borderId="17"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3" fillId="0" borderId="8" xfId="0" applyFont="1" applyBorder="1" applyAlignment="1">
      <alignment horizontal="center" vertical="top"/>
    </xf>
    <xf numFmtId="0" fontId="3" fillId="0" borderId="0" xfId="0" applyFont="1" applyBorder="1" applyAlignment="1">
      <alignment vertical="center" wrapText="1"/>
    </xf>
    <xf numFmtId="0" fontId="3" fillId="0" borderId="9" xfId="0" applyFont="1" applyBorder="1" applyAlignment="1">
      <alignment vertical="top"/>
    </xf>
    <xf numFmtId="0" fontId="3" fillId="0" borderId="4" xfId="0" applyFont="1" applyBorder="1" applyAlignment="1">
      <alignment horizontal="center"/>
    </xf>
    <xf numFmtId="14" fontId="3" fillId="0" borderId="2" xfId="0" applyNumberFormat="1" applyFont="1" applyBorder="1"/>
    <xf numFmtId="0" fontId="3" fillId="0" borderId="1" xfId="0" applyFont="1" applyBorder="1"/>
    <xf numFmtId="0" fontId="3" fillId="0" borderId="2" xfId="0" applyFont="1" applyBorder="1"/>
    <xf numFmtId="44" fontId="3" fillId="0" borderId="3" xfId="1" applyFont="1" applyBorder="1"/>
    <xf numFmtId="44" fontId="3" fillId="0" borderId="10" xfId="1" applyFont="1" applyBorder="1" applyAlignment="1">
      <alignment horizontal="center" vertical="center"/>
    </xf>
    <xf numFmtId="44" fontId="3" fillId="0" borderId="15" xfId="1" applyFont="1" applyBorder="1" applyAlignment="1">
      <alignment horizontal="center" vertical="center"/>
    </xf>
    <xf numFmtId="44" fontId="7" fillId="0" borderId="1" xfId="1" applyFont="1" applyBorder="1" applyAlignment="1">
      <alignment horizontal="center" vertical="center"/>
    </xf>
    <xf numFmtId="44" fontId="7" fillId="0" borderId="4" xfId="1" applyFont="1" applyBorder="1" applyAlignment="1">
      <alignment horizontal="center" vertical="center"/>
    </xf>
    <xf numFmtId="0" fontId="2" fillId="0" borderId="0" xfId="0" applyFont="1"/>
    <xf numFmtId="44" fontId="3" fillId="0" borderId="4" xfId="1" applyFont="1" applyBorder="1"/>
    <xf numFmtId="0" fontId="3" fillId="0" borderId="15" xfId="0"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44" fontId="3" fillId="0" borderId="0" xfId="1" applyFont="1" applyBorder="1"/>
    <xf numFmtId="0" fontId="2" fillId="2" borderId="10" xfId="0" applyFont="1" applyFill="1" applyBorder="1" applyAlignment="1">
      <alignment horizontal="center"/>
    </xf>
    <xf numFmtId="0" fontId="3" fillId="2" borderId="10" xfId="0" applyFont="1" applyFill="1" applyBorder="1" applyAlignment="1">
      <alignment horizontal="left"/>
    </xf>
    <xf numFmtId="0" fontId="3" fillId="2" borderId="10" xfId="0" applyFont="1" applyFill="1" applyBorder="1"/>
    <xf numFmtId="0" fontId="3" fillId="2" borderId="10" xfId="0" applyFont="1" applyFill="1" applyBorder="1" applyAlignment="1">
      <alignment horizontal="center"/>
    </xf>
    <xf numFmtId="44" fontId="3" fillId="2" borderId="10" xfId="1" applyFont="1" applyFill="1" applyBorder="1"/>
    <xf numFmtId="44" fontId="3" fillId="2" borderId="19" xfId="1" applyFont="1" applyFill="1" applyBorder="1"/>
    <xf numFmtId="0" fontId="3" fillId="2" borderId="18" xfId="0" applyFont="1" applyFill="1" applyBorder="1" applyAlignment="1">
      <alignment horizontal="center"/>
    </xf>
    <xf numFmtId="44" fontId="3" fillId="2" borderId="18" xfId="1" applyFont="1" applyFill="1" applyBorder="1"/>
    <xf numFmtId="0" fontId="5" fillId="0" borderId="0" xfId="0" applyFont="1" applyBorder="1" applyAlignment="1"/>
    <xf numFmtId="0" fontId="2" fillId="0" borderId="0" xfId="0" applyFont="1" applyBorder="1" applyAlignment="1"/>
    <xf numFmtId="0" fontId="3" fillId="0" borderId="6" xfId="0" applyFont="1" applyBorder="1" applyAlignment="1">
      <alignment horizontal="center" vertical="center"/>
    </xf>
    <xf numFmtId="0" fontId="3" fillId="0" borderId="5" xfId="0" applyFont="1" applyBorder="1" applyAlignment="1">
      <alignment horizontal="center" vertical="top" wrapText="1"/>
    </xf>
    <xf numFmtId="49" fontId="3" fillId="0" borderId="0" xfId="0" applyNumberFormat="1" applyFont="1" applyBorder="1"/>
    <xf numFmtId="44" fontId="3" fillId="0" borderId="4" xfId="0" applyNumberFormat="1" applyFont="1" applyBorder="1"/>
    <xf numFmtId="0" fontId="3" fillId="0" borderId="8" xfId="0" applyFont="1" applyBorder="1" applyAlignment="1">
      <alignment horizontal="center" vertical="center"/>
    </xf>
    <xf numFmtId="0" fontId="3" fillId="0" borderId="9" xfId="0" applyFont="1" applyBorder="1" applyAlignment="1">
      <alignment horizontal="center" vertical="top" wrapText="1"/>
    </xf>
    <xf numFmtId="14" fontId="3" fillId="0" borderId="9" xfId="0" applyNumberFormat="1" applyFont="1" applyBorder="1"/>
    <xf numFmtId="44" fontId="3" fillId="0" borderId="9" xfId="0" applyNumberFormat="1" applyFont="1" applyBorder="1"/>
    <xf numFmtId="0" fontId="3" fillId="0" borderId="9" xfId="0" applyFont="1" applyBorder="1" applyAlignment="1">
      <alignment horizontal="center"/>
    </xf>
    <xf numFmtId="0" fontId="3" fillId="0" borderId="9" xfId="0" applyFont="1" applyBorder="1"/>
    <xf numFmtId="44" fontId="3" fillId="0" borderId="9" xfId="1" applyFont="1" applyBorder="1" applyAlignment="1">
      <alignment horizontal="center" vertical="top"/>
    </xf>
    <xf numFmtId="44" fontId="3" fillId="0" borderId="1" xfId="0" applyNumberFormat="1" applyFont="1" applyBorder="1"/>
    <xf numFmtId="0" fontId="3" fillId="0" borderId="4" xfId="0" applyFont="1" applyBorder="1" applyAlignment="1"/>
    <xf numFmtId="0" fontId="3" fillId="0" borderId="15" xfId="0" applyFont="1" applyBorder="1" applyAlignment="1"/>
    <xf numFmtId="49" fontId="3" fillId="0" borderId="4" xfId="0" applyNumberFormat="1" applyFont="1" applyBorder="1"/>
    <xf numFmtId="14" fontId="3" fillId="0" borderId="15" xfId="0" applyNumberFormat="1" applyFont="1" applyBorder="1"/>
    <xf numFmtId="44" fontId="3" fillId="0" borderId="15" xfId="0" applyNumberFormat="1" applyFont="1" applyBorder="1"/>
    <xf numFmtId="0" fontId="3" fillId="0" borderId="15" xfId="0" applyFont="1" applyBorder="1" applyAlignment="1">
      <alignment horizontal="center" vertical="top"/>
    </xf>
    <xf numFmtId="0" fontId="3" fillId="0" borderId="9" xfId="0" applyFont="1" applyBorder="1" applyAlignment="1">
      <alignment horizontal="center" vertical="top"/>
    </xf>
    <xf numFmtId="0" fontId="3" fillId="0" borderId="4" xfId="0" applyFont="1" applyBorder="1" applyAlignment="1">
      <alignment horizontal="center"/>
    </xf>
    <xf numFmtId="0" fontId="3" fillId="0" borderId="0" xfId="0" applyFont="1" applyAlignment="1">
      <alignment horizontal="left"/>
    </xf>
    <xf numFmtId="0" fontId="3" fillId="0" borderId="0" xfId="0" applyFont="1" applyBorder="1" applyAlignment="1">
      <alignment horizontal="center" vertical="center" wrapText="1"/>
    </xf>
    <xf numFmtId="0" fontId="3" fillId="0" borderId="6" xfId="0" applyFont="1" applyBorder="1"/>
    <xf numFmtId="0" fontId="3" fillId="3" borderId="4" xfId="0" applyFont="1" applyFill="1" applyBorder="1" applyAlignment="1">
      <alignment horizontal="center" vertical="center"/>
    </xf>
    <xf numFmtId="0" fontId="5" fillId="0" borderId="8" xfId="0" applyFont="1" applyBorder="1" applyAlignment="1">
      <alignment horizontal="left"/>
    </xf>
    <xf numFmtId="0" fontId="3" fillId="3" borderId="15" xfId="0" applyFont="1" applyFill="1" applyBorder="1"/>
    <xf numFmtId="0" fontId="3" fillId="0" borderId="20" xfId="0" applyFont="1" applyFill="1" applyBorder="1"/>
    <xf numFmtId="0" fontId="3" fillId="0" borderId="10" xfId="0" applyFont="1" applyFill="1" applyBorder="1"/>
    <xf numFmtId="0" fontId="3" fillId="0" borderId="16" xfId="0" applyFont="1" applyBorder="1"/>
    <xf numFmtId="0" fontId="3" fillId="0" borderId="17" xfId="0" applyFont="1" applyBorder="1"/>
    <xf numFmtId="165" fontId="3" fillId="0" borderId="8" xfId="1" applyNumberFormat="1" applyFont="1" applyBorder="1"/>
    <xf numFmtId="0" fontId="3" fillId="0" borderId="8" xfId="0" applyFont="1" applyBorder="1"/>
    <xf numFmtId="165" fontId="3" fillId="3" borderId="16" xfId="1" applyNumberFormat="1" applyFont="1" applyFill="1" applyBorder="1"/>
    <xf numFmtId="0" fontId="3" fillId="0" borderId="12" xfId="0" applyFont="1" applyBorder="1"/>
    <xf numFmtId="0" fontId="3" fillId="0" borderId="7" xfId="0" applyFont="1" applyBorder="1"/>
    <xf numFmtId="165" fontId="3" fillId="0" borderId="15" xfId="1" applyNumberFormat="1" applyFont="1" applyBorder="1"/>
    <xf numFmtId="0" fontId="3" fillId="3" borderId="18" xfId="0" applyFont="1" applyFill="1" applyBorder="1" applyAlignment="1">
      <alignment horizontal="center" vertical="center"/>
    </xf>
    <xf numFmtId="0" fontId="3" fillId="3" borderId="19" xfId="0" applyFont="1" applyFill="1" applyBorder="1"/>
    <xf numFmtId="0" fontId="3" fillId="3" borderId="22" xfId="0" applyFont="1" applyFill="1" applyBorder="1"/>
    <xf numFmtId="0" fontId="3" fillId="3" borderId="18" xfId="0" applyFont="1" applyFill="1" applyBorder="1"/>
    <xf numFmtId="165" fontId="3" fillId="3" borderId="18" xfId="1" applyNumberFormat="1" applyFont="1" applyFill="1" applyBorder="1"/>
    <xf numFmtId="165" fontId="3" fillId="3" borderId="21" xfId="1" applyNumberFormat="1" applyFont="1" applyFill="1" applyBorder="1"/>
    <xf numFmtId="165" fontId="3" fillId="3" borderId="18" xfId="1" applyNumberFormat="1" applyFont="1" applyFill="1" applyBorder="1" applyAlignment="1">
      <alignment horizontal="center" vertical="center"/>
    </xf>
    <xf numFmtId="165" fontId="3" fillId="3" borderId="21" xfId="1" applyNumberFormat="1" applyFont="1" applyFill="1" applyBorder="1" applyAlignment="1">
      <alignment horizontal="center" vertical="center"/>
    </xf>
    <xf numFmtId="0" fontId="3" fillId="3" borderId="22" xfId="0" applyFont="1" applyFill="1" applyBorder="1" applyAlignment="1">
      <alignment horizontal="center" vertical="center"/>
    </xf>
    <xf numFmtId="0" fontId="3" fillId="0" borderId="10" xfId="0" applyFont="1" applyBorder="1" applyAlignment="1">
      <alignment horizontal="center" vertical="center" wrapText="1"/>
    </xf>
    <xf numFmtId="165" fontId="3" fillId="0" borderId="10" xfId="1" applyNumberFormat="1" applyFont="1" applyBorder="1" applyAlignment="1">
      <alignment horizontal="center" vertical="center" wrapText="1"/>
    </xf>
    <xf numFmtId="165" fontId="3" fillId="0" borderId="10" xfId="1" applyNumberFormat="1" applyFont="1" applyBorder="1" applyAlignment="1">
      <alignment horizontal="center" vertical="center"/>
    </xf>
    <xf numFmtId="165" fontId="3" fillId="3" borderId="10" xfId="1" applyNumberFormat="1" applyFont="1" applyFill="1" applyBorder="1" applyAlignment="1">
      <alignment horizontal="center" vertical="center"/>
    </xf>
    <xf numFmtId="0" fontId="3" fillId="0" borderId="15" xfId="0" applyFont="1" applyFill="1" applyBorder="1"/>
    <xf numFmtId="0" fontId="3" fillId="0" borderId="7" xfId="0" applyFont="1" applyFill="1" applyBorder="1"/>
    <xf numFmtId="165" fontId="3" fillId="0" borderId="20" xfId="1" applyNumberFormat="1" applyFont="1" applyBorder="1" applyAlignment="1">
      <alignment horizontal="center" vertical="center"/>
    </xf>
    <xf numFmtId="0" fontId="3" fillId="3" borderId="15" xfId="0" applyFont="1" applyFill="1" applyBorder="1" applyAlignment="1">
      <alignment horizontal="center" vertical="center"/>
    </xf>
    <xf numFmtId="0" fontId="3" fillId="0" borderId="11" xfId="0" applyFont="1" applyFill="1" applyBorder="1"/>
    <xf numFmtId="0" fontId="3" fillId="0" borderId="13" xfId="0" applyFont="1" applyFill="1" applyBorder="1"/>
    <xf numFmtId="0" fontId="3" fillId="3" borderId="7" xfId="0" applyFont="1" applyFill="1" applyBorder="1"/>
    <xf numFmtId="165" fontId="3" fillId="0" borderId="16" xfId="1" applyNumberFormat="1" applyFont="1" applyBorder="1"/>
    <xf numFmtId="44" fontId="3" fillId="0" borderId="8" xfId="1" applyFont="1" applyBorder="1" applyAlignment="1">
      <alignment horizontal="center" vertical="center"/>
    </xf>
    <xf numFmtId="44" fontId="3" fillId="0" borderId="8" xfId="0" applyNumberFormat="1" applyFont="1" applyBorder="1" applyAlignment="1">
      <alignment horizontal="center" vertical="center"/>
    </xf>
    <xf numFmtId="0" fontId="3" fillId="3" borderId="8" xfId="0" applyFont="1" applyFill="1" applyBorder="1" applyAlignment="1">
      <alignment horizontal="center" vertical="center"/>
    </xf>
    <xf numFmtId="44" fontId="3" fillId="0" borderId="16" xfId="0" applyNumberFormat="1" applyFont="1" applyBorder="1" applyAlignment="1">
      <alignment horizontal="center" vertical="center"/>
    </xf>
    <xf numFmtId="44" fontId="3" fillId="0" borderId="8" xfId="1" applyFont="1" applyBorder="1"/>
    <xf numFmtId="8" fontId="3" fillId="0" borderId="0" xfId="0" applyNumberFormat="1" applyFont="1"/>
    <xf numFmtId="0" fontId="5" fillId="0" borderId="0" xfId="0" applyFont="1" applyAlignment="1">
      <alignment horizontal="center"/>
    </xf>
    <xf numFmtId="8" fontId="3" fillId="0" borderId="0" xfId="0" applyNumberFormat="1" applyFont="1" applyBorder="1" applyAlignment="1">
      <alignment horizontal="center" vertical="center" wrapText="1"/>
    </xf>
    <xf numFmtId="0" fontId="3" fillId="0" borderId="0" xfId="0" applyFont="1" applyAlignment="1"/>
    <xf numFmtId="0" fontId="3" fillId="0" borderId="0" xfId="0" applyFont="1" applyBorder="1" applyAlignment="1">
      <alignment vertical="center"/>
    </xf>
    <xf numFmtId="0" fontId="3" fillId="0" borderId="27" xfId="0" applyFont="1" applyBorder="1"/>
    <xf numFmtId="44" fontId="3" fillId="0" borderId="27" xfId="1" applyFont="1" applyBorder="1"/>
    <xf numFmtId="0" fontId="3" fillId="0" borderId="33" xfId="0" applyFont="1" applyBorder="1"/>
    <xf numFmtId="8" fontId="3" fillId="0" borderId="1" xfId="0" applyNumberFormat="1" applyFont="1" applyBorder="1" applyAlignment="1">
      <alignment horizontal="center" vertical="center" wrapText="1"/>
    </xf>
    <xf numFmtId="0" fontId="3" fillId="0" borderId="28" xfId="0" applyFont="1" applyBorder="1"/>
    <xf numFmtId="8" fontId="3" fillId="0" borderId="4" xfId="0" applyNumberFormat="1" applyFont="1" applyBorder="1" applyAlignment="1">
      <alignment horizontal="center" vertical="center" wrapText="1"/>
    </xf>
    <xf numFmtId="0" fontId="3" fillId="0" borderId="3" xfId="0" applyFont="1" applyBorder="1"/>
    <xf numFmtId="8" fontId="3" fillId="0" borderId="1" xfId="0" applyNumberFormat="1" applyFont="1" applyBorder="1" applyAlignment="1">
      <alignment horizontal="center"/>
    </xf>
    <xf numFmtId="0" fontId="3" fillId="0" borderId="28" xfId="0" applyFont="1" applyBorder="1" applyAlignment="1">
      <alignment horizontal="center"/>
    </xf>
    <xf numFmtId="0" fontId="3" fillId="0" borderId="3" xfId="0" applyFont="1" applyBorder="1" applyAlignment="1">
      <alignment horizontal="center"/>
    </xf>
    <xf numFmtId="44" fontId="3" fillId="0" borderId="28" xfId="1" applyFont="1" applyBorder="1"/>
    <xf numFmtId="0" fontId="3" fillId="0" borderId="4" xfId="0" applyFont="1" applyBorder="1" applyAlignment="1">
      <alignment horizontal="left" indent="1"/>
    </xf>
    <xf numFmtId="0" fontId="5" fillId="0" borderId="0" xfId="0" applyFont="1"/>
    <xf numFmtId="0" fontId="3" fillId="0" borderId="6" xfId="0" applyFont="1" applyBorder="1" applyAlignment="1">
      <alignment horizontal="center"/>
    </xf>
    <xf numFmtId="0" fontId="3" fillId="0" borderId="5" xfId="0" applyFont="1" applyBorder="1" applyAlignment="1">
      <alignment horizontal="center"/>
    </xf>
    <xf numFmtId="0" fontId="3" fillId="0" borderId="38" xfId="0" applyFont="1" applyBorder="1" applyAlignment="1">
      <alignment horizontal="center"/>
    </xf>
    <xf numFmtId="0" fontId="3" fillId="0" borderId="8" xfId="0" applyFont="1" applyBorder="1" applyAlignment="1">
      <alignment horizontal="center"/>
    </xf>
    <xf numFmtId="0" fontId="3" fillId="0" borderId="35" xfId="0" applyFont="1" applyBorder="1"/>
    <xf numFmtId="0" fontId="3" fillId="0" borderId="36" xfId="0" applyFont="1" applyBorder="1"/>
    <xf numFmtId="0" fontId="3" fillId="0" borderId="34" xfId="0" applyFont="1" applyBorder="1"/>
    <xf numFmtId="44" fontId="3" fillId="0" borderId="1" xfId="1" applyFont="1" applyBorder="1" applyAlignment="1">
      <alignment horizontal="center"/>
    </xf>
    <xf numFmtId="44" fontId="3" fillId="0" borderId="3" xfId="1" applyFont="1" applyBorder="1" applyAlignment="1">
      <alignment horizontal="center"/>
    </xf>
    <xf numFmtId="0" fontId="3" fillId="0" borderId="1" xfId="1" applyNumberFormat="1" applyFont="1" applyBorder="1" applyAlignment="1">
      <alignment horizontal="center"/>
    </xf>
    <xf numFmtId="0" fontId="3" fillId="0" borderId="3" xfId="1" applyNumberFormat="1" applyFont="1" applyBorder="1" applyAlignment="1">
      <alignment horizontal="center"/>
    </xf>
    <xf numFmtId="0" fontId="3" fillId="0" borderId="2" xfId="1" applyNumberFormat="1" applyFont="1" applyBorder="1" applyAlignment="1">
      <alignment horizontal="center"/>
    </xf>
    <xf numFmtId="44" fontId="3" fillId="0" borderId="2" xfId="1" applyFont="1" applyBorder="1" applyAlignment="1">
      <alignment horizontal="center"/>
    </xf>
    <xf numFmtId="0" fontId="3" fillId="0" borderId="28" xfId="1" applyNumberFormat="1" applyFont="1" applyBorder="1" applyAlignment="1">
      <alignment horizontal="center"/>
    </xf>
    <xf numFmtId="44" fontId="3" fillId="0" borderId="28" xfId="1" applyFont="1" applyBorder="1" applyAlignment="1">
      <alignment horizontal="center"/>
    </xf>
    <xf numFmtId="0" fontId="3" fillId="0" borderId="32" xfId="0" applyFont="1" applyBorder="1" applyAlignment="1">
      <alignment horizontal="center"/>
    </xf>
    <xf numFmtId="0" fontId="3" fillId="0" borderId="2" xfId="0" applyFont="1" applyBorder="1" applyAlignment="1">
      <alignment horizontal="center"/>
    </xf>
    <xf numFmtId="0" fontId="9" fillId="0" borderId="0" xfId="0" applyFont="1" applyAlignment="1">
      <alignment horizontal="left"/>
    </xf>
    <xf numFmtId="0" fontId="9" fillId="0" borderId="0" xfId="0" applyFont="1"/>
    <xf numFmtId="16" fontId="3" fillId="0" borderId="0" xfId="0" applyNumberFormat="1" applyFont="1"/>
    <xf numFmtId="0" fontId="3" fillId="0" borderId="10" xfId="0" applyFont="1" applyBorder="1" applyAlignment="1">
      <alignment horizontal="center"/>
    </xf>
    <xf numFmtId="0" fontId="3" fillId="0" borderId="37" xfId="0" applyFont="1" applyBorder="1"/>
    <xf numFmtId="44" fontId="3" fillId="0" borderId="0" xfId="1" applyFont="1" applyAlignment="1">
      <alignment horizontal="center"/>
    </xf>
    <xf numFmtId="44" fontId="3" fillId="0" borderId="0" xfId="0" applyNumberFormat="1" applyFont="1"/>
    <xf numFmtId="44" fontId="3" fillId="0" borderId="4" xfId="1" applyFont="1" applyBorder="1" applyAlignment="1">
      <alignment horizontal="center"/>
    </xf>
    <xf numFmtId="0" fontId="3" fillId="0" borderId="39" xfId="0" applyFont="1" applyBorder="1" applyAlignment="1">
      <alignment horizontal="center"/>
    </xf>
    <xf numFmtId="0" fontId="3" fillId="0" borderId="30" xfId="0" applyFont="1" applyBorder="1" applyAlignment="1">
      <alignment horizontal="center"/>
    </xf>
    <xf numFmtId="0" fontId="3" fillId="0" borderId="40" xfId="0" applyFont="1" applyBorder="1"/>
    <xf numFmtId="44" fontId="3" fillId="0" borderId="28" xfId="0" applyNumberFormat="1" applyFont="1" applyBorder="1"/>
    <xf numFmtId="44" fontId="3" fillId="0" borderId="40" xfId="1" applyFont="1" applyBorder="1" applyAlignment="1">
      <alignment horizontal="center"/>
    </xf>
    <xf numFmtId="44" fontId="3" fillId="0" borderId="37" xfId="1" applyFont="1" applyBorder="1" applyAlignment="1">
      <alignment horizontal="center"/>
    </xf>
    <xf numFmtId="44" fontId="3" fillId="0" borderId="37" xfId="0" applyNumberFormat="1" applyFont="1" applyBorder="1"/>
    <xf numFmtId="44" fontId="3" fillId="0" borderId="37" xfId="1" applyFont="1" applyBorder="1"/>
    <xf numFmtId="44" fontId="3" fillId="0" borderId="34" xfId="1" applyFont="1" applyBorder="1" applyAlignment="1">
      <alignment horizontal="center"/>
    </xf>
    <xf numFmtId="44" fontId="3" fillId="0" borderId="38" xfId="1" applyFont="1" applyBorder="1" applyAlignment="1">
      <alignment horizontal="center"/>
    </xf>
    <xf numFmtId="44" fontId="3" fillId="0" borderId="40" xfId="1" applyFont="1" applyBorder="1"/>
    <xf numFmtId="0" fontId="3" fillId="3" borderId="0" xfId="0" applyFont="1" applyFill="1" applyBorder="1" applyAlignment="1">
      <alignment horizontal="center" vertical="top"/>
    </xf>
    <xf numFmtId="0" fontId="3" fillId="0" borderId="10" xfId="0" applyFont="1" applyBorder="1" applyAlignment="1">
      <alignment horizontal="center" vertical="top"/>
    </xf>
    <xf numFmtId="0" fontId="3" fillId="0" borderId="20" xfId="0" applyFont="1" applyBorder="1" applyAlignment="1">
      <alignment horizontal="center" vertical="top"/>
    </xf>
    <xf numFmtId="0" fontId="3" fillId="0" borderId="5" xfId="0" applyFont="1" applyBorder="1" applyAlignment="1">
      <alignment horizontal="center" vertical="top"/>
    </xf>
    <xf numFmtId="0" fontId="3" fillId="3" borderId="17" xfId="0" applyFont="1" applyFill="1" applyBorder="1" applyAlignment="1">
      <alignment horizontal="center" vertical="top"/>
    </xf>
    <xf numFmtId="0" fontId="3" fillId="0" borderId="17" xfId="0" applyFont="1" applyBorder="1" applyAlignment="1">
      <alignment horizontal="center" vertical="top"/>
    </xf>
    <xf numFmtId="44" fontId="3" fillId="0" borderId="2" xfId="1" applyFont="1" applyBorder="1"/>
    <xf numFmtId="0" fontId="3" fillId="0" borderId="41" xfId="0" applyFont="1" applyBorder="1"/>
    <xf numFmtId="0" fontId="3" fillId="0" borderId="42" xfId="0" applyFont="1" applyBorder="1"/>
    <xf numFmtId="44" fontId="3" fillId="0" borderId="42" xfId="1" applyFont="1" applyBorder="1"/>
    <xf numFmtId="44" fontId="3" fillId="0" borderId="41" xfId="0" applyNumberFormat="1" applyFont="1" applyBorder="1"/>
    <xf numFmtId="44" fontId="3" fillId="0" borderId="42" xfId="0" applyNumberFormat="1" applyFont="1" applyBorder="1"/>
    <xf numFmtId="0" fontId="3" fillId="0" borderId="41" xfId="0" applyFont="1" applyBorder="1" applyAlignment="1">
      <alignment horizontal="center"/>
    </xf>
    <xf numFmtId="0" fontId="3" fillId="0" borderId="44" xfId="0" applyFont="1" applyBorder="1"/>
    <xf numFmtId="0" fontId="3" fillId="0" borderId="45" xfId="0" applyFont="1" applyBorder="1"/>
    <xf numFmtId="44" fontId="3" fillId="0" borderId="46" xfId="0" applyNumberFormat="1" applyFont="1" applyBorder="1"/>
    <xf numFmtId="44" fontId="3" fillId="0" borderId="47" xfId="1" applyFont="1" applyBorder="1"/>
    <xf numFmtId="0" fontId="3" fillId="0" borderId="46" xfId="0" applyFont="1" applyBorder="1"/>
    <xf numFmtId="0" fontId="3" fillId="0" borderId="47" xfId="0" applyFont="1" applyBorder="1"/>
    <xf numFmtId="166" fontId="3" fillId="0" borderId="47" xfId="0" applyNumberFormat="1" applyFont="1" applyBorder="1"/>
    <xf numFmtId="0" fontId="2" fillId="0" borderId="0" xfId="0" applyFont="1" applyAlignment="1">
      <alignment vertical="center"/>
    </xf>
    <xf numFmtId="0" fontId="3" fillId="0" borderId="42" xfId="0" applyFont="1" applyBorder="1" applyAlignment="1">
      <alignment horizontal="center"/>
    </xf>
    <xf numFmtId="0" fontId="3" fillId="0" borderId="44" xfId="0" applyFont="1" applyBorder="1" applyAlignment="1">
      <alignment horizontal="center"/>
    </xf>
    <xf numFmtId="0" fontId="3" fillId="0" borderId="45" xfId="0" applyFont="1" applyBorder="1" applyAlignment="1">
      <alignment horizontal="center"/>
    </xf>
    <xf numFmtId="0" fontId="3" fillId="0" borderId="2" xfId="0" applyFont="1" applyBorder="1" applyAlignment="1">
      <alignment horizontal="left" indent="1"/>
    </xf>
    <xf numFmtId="0" fontId="3" fillId="0" borderId="45" xfId="0" applyFont="1" applyBorder="1" applyAlignment="1">
      <alignment horizontal="left" indent="1"/>
    </xf>
    <xf numFmtId="0" fontId="3" fillId="0" borderId="42" xfId="0" applyFont="1" applyBorder="1" applyAlignment="1">
      <alignment horizontal="left" indent="1"/>
    </xf>
    <xf numFmtId="0" fontId="2" fillId="0" borderId="0" xfId="0" applyFont="1" applyAlignment="1">
      <alignment horizontal="center" vertical="center"/>
    </xf>
    <xf numFmtId="0" fontId="3" fillId="0" borderId="37" xfId="0" applyFont="1" applyBorder="1" applyAlignment="1">
      <alignment horizontal="left" indent="1"/>
    </xf>
    <xf numFmtId="0" fontId="3" fillId="0" borderId="0" xfId="0" applyFont="1" applyAlignment="1">
      <alignment horizontal="left" indent="1"/>
    </xf>
    <xf numFmtId="0" fontId="3" fillId="0" borderId="0" xfId="0" applyFont="1" applyAlignment="1">
      <alignment horizontal="right"/>
    </xf>
    <xf numFmtId="0" fontId="3" fillId="0" borderId="0" xfId="0" applyFont="1" applyAlignment="1">
      <alignment horizontal="right" indent="1"/>
    </xf>
    <xf numFmtId="0" fontId="10" fillId="0" borderId="43" xfId="0" applyFont="1" applyBorder="1" applyAlignment="1">
      <alignment horizontal="center"/>
    </xf>
    <xf numFmtId="0" fontId="10" fillId="0" borderId="5" xfId="0" applyFont="1" applyBorder="1" applyAlignment="1">
      <alignment horizontal="center"/>
    </xf>
    <xf numFmtId="0" fontId="5" fillId="0" borderId="0" xfId="0" applyFont="1" applyBorder="1" applyAlignment="1">
      <alignment horizontal="center"/>
    </xf>
    <xf numFmtId="0" fontId="3" fillId="0" borderId="0" xfId="0" applyFont="1" applyAlignment="1">
      <alignment horizontal="center"/>
    </xf>
    <xf numFmtId="44" fontId="3" fillId="0" borderId="0" xfId="1" applyFont="1" applyBorder="1" applyAlignment="1">
      <alignment horizontal="center"/>
    </xf>
    <xf numFmtId="44" fontId="3" fillId="0" borderId="5" xfId="1" applyFont="1" applyBorder="1" applyAlignment="1">
      <alignment horizontal="center"/>
    </xf>
    <xf numFmtId="0" fontId="3" fillId="0" borderId="0" xfId="0" applyFont="1" applyAlignment="1">
      <alignment wrapText="1"/>
    </xf>
    <xf numFmtId="0" fontId="3" fillId="0" borderId="2" xfId="0" applyFont="1" applyBorder="1" applyAlignment="1">
      <alignment wrapText="1"/>
    </xf>
    <xf numFmtId="0" fontId="3" fillId="0" borderId="1" xfId="0" applyFont="1" applyBorder="1" applyAlignment="1">
      <alignment wrapText="1"/>
    </xf>
    <xf numFmtId="0" fontId="3" fillId="0" borderId="3" xfId="0" applyFont="1" applyBorder="1" applyAlignment="1">
      <alignment wrapText="1"/>
    </xf>
    <xf numFmtId="0" fontId="3" fillId="0" borderId="37" xfId="0" applyFont="1" applyBorder="1" applyAlignment="1">
      <alignment wrapText="1"/>
    </xf>
    <xf numFmtId="0" fontId="3" fillId="0" borderId="28" xfId="0" applyFont="1" applyBorder="1" applyAlignment="1">
      <alignment wrapText="1"/>
    </xf>
    <xf numFmtId="0" fontId="9" fillId="0" borderId="2" xfId="0" applyFont="1" applyBorder="1"/>
    <xf numFmtId="0" fontId="9" fillId="0" borderId="1" xfId="0" applyFont="1" applyBorder="1"/>
    <xf numFmtId="0" fontId="3" fillId="0" borderId="5" xfId="0" applyFont="1" applyBorder="1" applyAlignment="1">
      <alignment horizontal="left" indent="1"/>
    </xf>
    <xf numFmtId="0" fontId="5" fillId="0" borderId="0" xfId="0" applyFont="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48" xfId="0" applyFont="1" applyBorder="1" applyAlignment="1">
      <alignment horizontal="center" vertical="center"/>
    </xf>
    <xf numFmtId="0" fontId="3" fillId="0" borderId="31" xfId="0" applyFont="1" applyBorder="1" applyAlignment="1">
      <alignment horizontal="center" vertical="center"/>
    </xf>
    <xf numFmtId="0" fontId="3" fillId="0" borderId="31" xfId="0" applyFont="1" applyBorder="1"/>
    <xf numFmtId="0" fontId="3" fillId="0" borderId="49" xfId="0" applyFont="1" applyBorder="1"/>
    <xf numFmtId="0" fontId="3" fillId="0" borderId="1" xfId="0" applyFont="1" applyBorder="1" applyAlignment="1">
      <alignment horizontal="center" vertical="center"/>
    </xf>
    <xf numFmtId="0" fontId="5" fillId="0" borderId="0" xfId="0" applyFont="1" applyBorder="1" applyAlignment="1">
      <alignment horizontal="left"/>
    </xf>
    <xf numFmtId="0" fontId="2" fillId="0" borderId="0" xfId="0" applyFont="1" applyBorder="1" applyAlignment="1">
      <alignment horizontal="left"/>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2" xfId="0" applyFont="1" applyBorder="1" applyAlignment="1">
      <alignment horizontal="center" vertical="top" wrapText="1"/>
    </xf>
    <xf numFmtId="0" fontId="3" fillId="0" borderId="6" xfId="0" applyFont="1" applyBorder="1" applyAlignment="1">
      <alignment horizontal="center" vertical="top" wrapText="1"/>
    </xf>
    <xf numFmtId="0" fontId="3" fillId="0" borderId="13" xfId="0" applyFont="1" applyBorder="1" applyAlignment="1">
      <alignment horizontal="center" vertical="top" wrapText="1"/>
    </xf>
    <xf numFmtId="0" fontId="3" fillId="0" borderId="5" xfId="0" applyFont="1" applyBorder="1" applyAlignment="1">
      <alignment horizontal="center" vertical="top" wrapText="1"/>
    </xf>
    <xf numFmtId="0" fontId="7" fillId="0" borderId="2" xfId="0" applyFont="1" applyBorder="1" applyAlignment="1">
      <alignment horizontal="center"/>
    </xf>
    <xf numFmtId="0" fontId="7" fillId="0" borderId="1" xfId="0" applyFont="1" applyBorder="1" applyAlignment="1">
      <alignment horizont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top"/>
    </xf>
    <xf numFmtId="0" fontId="3" fillId="0" borderId="9" xfId="0" applyFont="1" applyBorder="1" applyAlignment="1">
      <alignment horizontal="center" vertical="top"/>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3" fillId="0" borderId="15" xfId="0" applyFont="1" applyBorder="1" applyAlignment="1">
      <alignment horizontal="center" vertical="center"/>
    </xf>
    <xf numFmtId="0" fontId="2" fillId="0" borderId="0" xfId="0" applyFont="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xf>
    <xf numFmtId="0" fontId="3" fillId="0" borderId="0" xfId="0" applyFont="1" applyBorder="1" applyAlignment="1">
      <alignment horizontal="left" indent="1"/>
    </xf>
    <xf numFmtId="0" fontId="3" fillId="0" borderId="4" xfId="0" applyFont="1" applyBorder="1" applyAlignment="1">
      <alignment horizontal="center"/>
    </xf>
    <xf numFmtId="0" fontId="5"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3" fillId="0" borderId="11"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xf>
    <xf numFmtId="0" fontId="3" fillId="0" borderId="24" xfId="0" applyFont="1" applyBorder="1" applyAlignment="1">
      <alignment horizontal="center"/>
    </xf>
    <xf numFmtId="0" fontId="3" fillId="0" borderId="11" xfId="0" applyFont="1" applyBorder="1" applyAlignment="1">
      <alignment horizontal="center" vertical="top"/>
    </xf>
    <xf numFmtId="0" fontId="3" fillId="0" borderId="4" xfId="0" applyFont="1" applyBorder="1" applyAlignment="1">
      <alignment horizontal="center" vertical="top"/>
    </xf>
    <xf numFmtId="0" fontId="3" fillId="0" borderId="20" xfId="0" applyFont="1" applyBorder="1" applyAlignment="1">
      <alignment horizontal="center" vertical="top"/>
    </xf>
    <xf numFmtId="0" fontId="3" fillId="0" borderId="17" xfId="0" applyFont="1" applyBorder="1" applyAlignment="1">
      <alignment horizontal="center" vertical="top"/>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5" fillId="0" borderId="0" xfId="0" applyFont="1" applyBorder="1" applyAlignment="1">
      <alignment vertical="center"/>
    </xf>
    <xf numFmtId="8" fontId="3" fillId="0" borderId="31" xfId="0" applyNumberFormat="1" applyFont="1" applyBorder="1" applyAlignment="1">
      <alignment horizontal="center" vertical="center" wrapText="1"/>
    </xf>
    <xf numFmtId="8" fontId="3" fillId="0" borderId="32"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0" fontId="3" fillId="0" borderId="30" xfId="0" applyNumberFormat="1" applyFont="1" applyBorder="1" applyAlignment="1">
      <alignment horizontal="center" vertical="center" wrapText="1"/>
    </xf>
    <xf numFmtId="0" fontId="3" fillId="0" borderId="12" xfId="0" applyFont="1" applyBorder="1" applyAlignment="1">
      <alignment horizontal="center"/>
    </xf>
    <xf numFmtId="0" fontId="3" fillId="0" borderId="6"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xf>
    <xf numFmtId="0" fontId="2" fillId="0" borderId="0" xfId="0" applyFont="1" applyBorder="1" applyAlignment="1"/>
    <xf numFmtId="0" fontId="3" fillId="0" borderId="0" xfId="0" applyFont="1" applyBorder="1" applyAlignment="1">
      <alignment vertical="center"/>
    </xf>
    <xf numFmtId="0" fontId="3" fillId="0" borderId="37" xfId="0" applyFont="1" applyBorder="1" applyAlignment="1">
      <alignment horizontal="center"/>
    </xf>
    <xf numFmtId="0" fontId="3" fillId="0" borderId="1" xfId="0" applyFont="1" applyBorder="1" applyAlignment="1">
      <alignment horizont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8" fillId="0" borderId="0" xfId="0" applyFont="1" applyBorder="1" applyAlignment="1">
      <alignment horizontal="lef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Font="1" applyAlignment="1">
      <alignment horizontal="left"/>
    </xf>
    <xf numFmtId="0" fontId="5" fillId="0" borderId="0" xfId="0" applyFont="1" applyAlignment="1">
      <alignment horizontal="left"/>
    </xf>
    <xf numFmtId="0" fontId="3" fillId="0" borderId="38" xfId="0" applyFont="1" applyBorder="1" applyAlignment="1">
      <alignment horizontal="center"/>
    </xf>
    <xf numFmtId="0" fontId="3" fillId="0" borderId="16"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15" xfId="0" applyFont="1" applyBorder="1" applyAlignment="1">
      <alignment horizontal="center"/>
    </xf>
    <xf numFmtId="0" fontId="3" fillId="0" borderId="20" xfId="0" applyFont="1" applyBorder="1" applyAlignment="1">
      <alignment horizontal="center" vertical="center"/>
    </xf>
    <xf numFmtId="166" fontId="10" fillId="0" borderId="46" xfId="0" applyNumberFormat="1" applyFont="1" applyBorder="1" applyAlignment="1">
      <alignment horizontal="center"/>
    </xf>
    <xf numFmtId="166" fontId="10" fillId="0" borderId="28" xfId="0" applyNumberFormat="1" applyFont="1" applyBorder="1" applyAlignment="1">
      <alignment horizontal="center"/>
    </xf>
    <xf numFmtId="0" fontId="2" fillId="0" borderId="0" xfId="0" applyFont="1" applyAlignment="1">
      <alignment horizontal="center" vertical="center"/>
    </xf>
    <xf numFmtId="0" fontId="3" fillId="0" borderId="2"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left"/>
    </xf>
    <xf numFmtId="0" fontId="3" fillId="0" borderId="3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center"/>
    </xf>
    <xf numFmtId="0" fontId="3" fillId="0" borderId="31" xfId="0" applyFont="1" applyBorder="1" applyAlignment="1">
      <alignment horizontal="center"/>
    </xf>
    <xf numFmtId="0" fontId="3" fillId="0" borderId="49"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tabSelected="1" zoomScaleNormal="100" workbookViewId="0">
      <pane xSplit="4" ySplit="5" topLeftCell="E6" activePane="bottomRight" state="frozen"/>
      <selection pane="topRight" activeCell="E1" sqref="E1"/>
      <selection pane="bottomLeft" activeCell="A6" sqref="A6"/>
      <selection pane="bottomRight" sqref="A1:C1"/>
    </sheetView>
  </sheetViews>
  <sheetFormatPr defaultRowHeight="15" x14ac:dyDescent="0.25"/>
  <cols>
    <col min="1" max="1" width="3" style="2" bestFit="1" customWidth="1"/>
    <col min="2" max="2" width="10" style="2" bestFit="1" customWidth="1"/>
    <col min="3" max="3" width="28.5703125" style="2" customWidth="1"/>
    <col min="4" max="4" width="14.28515625" style="2" customWidth="1"/>
    <col min="5" max="8" width="10.7109375" style="2" customWidth="1"/>
    <col min="9" max="11" width="12.85546875" style="2" customWidth="1"/>
    <col min="12" max="16" width="10.7109375" style="2" customWidth="1"/>
    <col min="17" max="17" width="3" style="2" bestFit="1" customWidth="1"/>
    <col min="18" max="16384" width="9.140625" style="2"/>
  </cols>
  <sheetData>
    <row r="1" spans="1:18" s="14" customFormat="1" ht="20.25" x14ac:dyDescent="0.3">
      <c r="A1" s="244" t="s">
        <v>287</v>
      </c>
      <c r="B1" s="244"/>
      <c r="C1" s="244"/>
    </row>
    <row r="2" spans="1:18" s="14" customFormat="1" ht="20.25" x14ac:dyDescent="0.3">
      <c r="A2" s="245" t="s">
        <v>19</v>
      </c>
      <c r="B2" s="245"/>
      <c r="C2" s="245"/>
      <c r="D2" s="245"/>
      <c r="E2" s="245"/>
      <c r="F2" s="245"/>
      <c r="G2" s="245"/>
    </row>
    <row r="3" spans="1:18" s="8" customFormat="1" ht="15.75" x14ac:dyDescent="0.25">
      <c r="B3" s="16"/>
      <c r="C3" s="16"/>
      <c r="D3" s="16"/>
      <c r="E3" s="16"/>
      <c r="F3" s="16"/>
      <c r="G3" s="16"/>
    </row>
    <row r="4" spans="1:18" s="29" customFormat="1" ht="18.75" customHeight="1" x14ac:dyDescent="0.25">
      <c r="A4" s="254" t="s">
        <v>0</v>
      </c>
      <c r="B4" s="254"/>
      <c r="C4" s="256" t="s">
        <v>12</v>
      </c>
      <c r="D4" s="246" t="s">
        <v>1</v>
      </c>
      <c r="E4" s="258" t="s">
        <v>13</v>
      </c>
      <c r="F4" s="258"/>
      <c r="G4" s="258"/>
      <c r="H4" s="258"/>
      <c r="I4" s="258" t="s">
        <v>14</v>
      </c>
      <c r="J4" s="258"/>
      <c r="K4" s="258"/>
      <c r="L4" s="246" t="s">
        <v>2</v>
      </c>
      <c r="M4" s="246" t="s">
        <v>3</v>
      </c>
      <c r="N4" s="246" t="s">
        <v>15</v>
      </c>
      <c r="O4" s="45">
        <v>12</v>
      </c>
      <c r="P4" s="248" t="s">
        <v>4</v>
      </c>
      <c r="Q4" s="249"/>
      <c r="R4" s="46"/>
    </row>
    <row r="5" spans="1:18" s="29" customFormat="1" ht="27" customHeight="1" x14ac:dyDescent="0.25">
      <c r="A5" s="255"/>
      <c r="B5" s="255"/>
      <c r="C5" s="257"/>
      <c r="D5" s="247"/>
      <c r="E5" s="31">
        <v>2</v>
      </c>
      <c r="F5" s="31">
        <v>3</v>
      </c>
      <c r="G5" s="31">
        <v>4</v>
      </c>
      <c r="H5" s="31">
        <v>5</v>
      </c>
      <c r="I5" s="31">
        <v>6</v>
      </c>
      <c r="J5" s="31">
        <v>7</v>
      </c>
      <c r="K5" s="31">
        <v>8</v>
      </c>
      <c r="L5" s="247"/>
      <c r="M5" s="247"/>
      <c r="N5" s="247"/>
      <c r="O5" s="47"/>
      <c r="P5" s="250"/>
      <c r="Q5" s="251"/>
      <c r="R5" s="46"/>
    </row>
    <row r="6" spans="1:18" x14ac:dyDescent="0.25">
      <c r="A6" s="2">
        <v>1</v>
      </c>
      <c r="B6" s="3"/>
      <c r="C6" s="4"/>
      <c r="D6" s="7">
        <f>SUM(E6:P6)</f>
        <v>0</v>
      </c>
      <c r="E6" s="4"/>
      <c r="F6" s="4"/>
      <c r="G6" s="4"/>
      <c r="H6" s="4"/>
      <c r="I6" s="4"/>
      <c r="J6" s="4"/>
      <c r="K6" s="4"/>
      <c r="L6" s="4"/>
      <c r="M6" s="4"/>
      <c r="N6" s="4"/>
      <c r="O6" s="4"/>
      <c r="P6" s="6"/>
      <c r="Q6" s="2">
        <v>1</v>
      </c>
    </row>
    <row r="7" spans="1:18" x14ac:dyDescent="0.25">
      <c r="A7" s="5">
        <v>2</v>
      </c>
      <c r="B7" s="5"/>
      <c r="C7" s="9"/>
      <c r="D7" s="10">
        <f t="shared" ref="D7:D80" si="0">SUM(E7:P7)</f>
        <v>0</v>
      </c>
      <c r="E7" s="9"/>
      <c r="F7" s="9"/>
      <c r="G7" s="9"/>
      <c r="H7" s="9"/>
      <c r="I7" s="9"/>
      <c r="J7" s="9"/>
      <c r="K7" s="9"/>
      <c r="L7" s="9"/>
      <c r="M7" s="9"/>
      <c r="N7" s="9"/>
      <c r="O7" s="9"/>
      <c r="P7" s="11"/>
      <c r="Q7" s="5">
        <v>2</v>
      </c>
    </row>
    <row r="8" spans="1:18" x14ac:dyDescent="0.25">
      <c r="A8" s="5">
        <v>3</v>
      </c>
      <c r="B8" s="5"/>
      <c r="C8" s="9"/>
      <c r="D8" s="10">
        <f t="shared" si="0"/>
        <v>0</v>
      </c>
      <c r="E8" s="9"/>
      <c r="F8" s="9"/>
      <c r="G8" s="9"/>
      <c r="H8" s="9"/>
      <c r="I8" s="9"/>
      <c r="J8" s="9"/>
      <c r="K8" s="9"/>
      <c r="L8" s="9"/>
      <c r="M8" s="9"/>
      <c r="N8" s="9"/>
      <c r="O8" s="9"/>
      <c r="P8" s="11"/>
      <c r="Q8" s="5">
        <v>3</v>
      </c>
    </row>
    <row r="9" spans="1:18" x14ac:dyDescent="0.25">
      <c r="A9" s="5">
        <v>4</v>
      </c>
      <c r="B9" s="5"/>
      <c r="C9" s="9"/>
      <c r="D9" s="10">
        <f t="shared" si="0"/>
        <v>0</v>
      </c>
      <c r="E9" s="9"/>
      <c r="F9" s="9"/>
      <c r="G9" s="9"/>
      <c r="H9" s="9"/>
      <c r="I9" s="9"/>
      <c r="J9" s="9"/>
      <c r="K9" s="9"/>
      <c r="L9" s="9"/>
      <c r="M9" s="9"/>
      <c r="N9" s="9"/>
      <c r="O9" s="9"/>
      <c r="P9" s="11"/>
      <c r="Q9" s="12">
        <v>4</v>
      </c>
    </row>
    <row r="10" spans="1:18" x14ac:dyDescent="0.25">
      <c r="A10" s="5">
        <v>5</v>
      </c>
      <c r="B10" s="5"/>
      <c r="C10" s="9"/>
      <c r="D10" s="10">
        <f t="shared" si="0"/>
        <v>0</v>
      </c>
      <c r="E10" s="9"/>
      <c r="F10" s="9"/>
      <c r="G10" s="9"/>
      <c r="H10" s="9"/>
      <c r="I10" s="9"/>
      <c r="J10" s="9"/>
      <c r="K10" s="9"/>
      <c r="L10" s="9"/>
      <c r="M10" s="9"/>
      <c r="N10" s="9"/>
      <c r="O10" s="9"/>
      <c r="P10" s="11"/>
      <c r="Q10" s="12">
        <v>5</v>
      </c>
    </row>
    <row r="11" spans="1:18" x14ac:dyDescent="0.25">
      <c r="A11" s="5">
        <v>6</v>
      </c>
      <c r="B11" s="5"/>
      <c r="C11" s="9"/>
      <c r="D11" s="10">
        <f t="shared" si="0"/>
        <v>0</v>
      </c>
      <c r="E11" s="9"/>
      <c r="F11" s="9"/>
      <c r="G11" s="9"/>
      <c r="H11" s="9"/>
      <c r="I11" s="9"/>
      <c r="J11" s="9"/>
      <c r="K11" s="9"/>
      <c r="L11" s="9"/>
      <c r="M11" s="9"/>
      <c r="N11" s="9"/>
      <c r="O11" s="9"/>
      <c r="P11" s="11"/>
      <c r="Q11" s="12">
        <v>6</v>
      </c>
    </row>
    <row r="12" spans="1:18" x14ac:dyDescent="0.25">
      <c r="A12" s="5">
        <v>7</v>
      </c>
      <c r="B12" s="5"/>
      <c r="C12" s="9"/>
      <c r="D12" s="10">
        <f t="shared" si="0"/>
        <v>0</v>
      </c>
      <c r="E12" s="9"/>
      <c r="F12" s="9"/>
      <c r="G12" s="9"/>
      <c r="H12" s="9"/>
      <c r="I12" s="9"/>
      <c r="J12" s="9"/>
      <c r="K12" s="9"/>
      <c r="L12" s="9"/>
      <c r="M12" s="9"/>
      <c r="N12" s="9"/>
      <c r="O12" s="9"/>
      <c r="P12" s="11"/>
      <c r="Q12" s="12">
        <v>7</v>
      </c>
    </row>
    <row r="13" spans="1:18" x14ac:dyDescent="0.25">
      <c r="A13" s="5">
        <v>8</v>
      </c>
      <c r="B13" s="5"/>
      <c r="C13" s="9"/>
      <c r="D13" s="10">
        <f t="shared" si="0"/>
        <v>0</v>
      </c>
      <c r="E13" s="9"/>
      <c r="F13" s="9"/>
      <c r="G13" s="9"/>
      <c r="H13" s="9"/>
      <c r="I13" s="9"/>
      <c r="J13" s="9"/>
      <c r="K13" s="9"/>
      <c r="L13" s="9"/>
      <c r="M13" s="9"/>
      <c r="N13" s="9"/>
      <c r="O13" s="9"/>
      <c r="P13" s="11"/>
      <c r="Q13" s="12">
        <v>8</v>
      </c>
    </row>
    <row r="14" spans="1:18" x14ac:dyDescent="0.25">
      <c r="A14" s="5">
        <v>9</v>
      </c>
      <c r="B14" s="5"/>
      <c r="C14" s="9"/>
      <c r="D14" s="10">
        <f t="shared" si="0"/>
        <v>0</v>
      </c>
      <c r="E14" s="9"/>
      <c r="F14" s="9"/>
      <c r="G14" s="9"/>
      <c r="H14" s="9"/>
      <c r="I14" s="9"/>
      <c r="J14" s="9"/>
      <c r="K14" s="9"/>
      <c r="L14" s="9"/>
      <c r="M14" s="9"/>
      <c r="N14" s="9"/>
      <c r="O14" s="9"/>
      <c r="P14" s="11"/>
      <c r="Q14" s="12">
        <v>9</v>
      </c>
    </row>
    <row r="15" spans="1:18" x14ac:dyDescent="0.25">
      <c r="A15" s="5">
        <v>10</v>
      </c>
      <c r="B15" s="5"/>
      <c r="C15" s="9"/>
      <c r="D15" s="10">
        <f t="shared" si="0"/>
        <v>0</v>
      </c>
      <c r="E15" s="9"/>
      <c r="F15" s="9"/>
      <c r="G15" s="9"/>
      <c r="H15" s="9"/>
      <c r="I15" s="9"/>
      <c r="J15" s="9"/>
      <c r="K15" s="9"/>
      <c r="L15" s="9"/>
      <c r="M15" s="9"/>
      <c r="N15" s="9"/>
      <c r="O15" s="9"/>
      <c r="P15" s="11"/>
      <c r="Q15" s="5">
        <v>10</v>
      </c>
    </row>
    <row r="16" spans="1:18" x14ac:dyDescent="0.25">
      <c r="A16" s="5">
        <v>11</v>
      </c>
      <c r="B16" s="5"/>
      <c r="C16" s="9"/>
      <c r="D16" s="10">
        <f t="shared" si="0"/>
        <v>0</v>
      </c>
      <c r="E16" s="9"/>
      <c r="F16" s="9"/>
      <c r="G16" s="9"/>
      <c r="H16" s="9"/>
      <c r="I16" s="9"/>
      <c r="J16" s="9"/>
      <c r="K16" s="9"/>
      <c r="L16" s="9"/>
      <c r="M16" s="9"/>
      <c r="N16" s="9"/>
      <c r="O16" s="9"/>
      <c r="P16" s="11"/>
      <c r="Q16" s="5">
        <v>11</v>
      </c>
    </row>
    <row r="17" spans="1:17" x14ac:dyDescent="0.25">
      <c r="A17" s="5">
        <v>12</v>
      </c>
      <c r="B17" s="5"/>
      <c r="C17" s="9"/>
      <c r="D17" s="10">
        <f t="shared" si="0"/>
        <v>0</v>
      </c>
      <c r="E17" s="9"/>
      <c r="F17" s="9"/>
      <c r="G17" s="9"/>
      <c r="H17" s="9"/>
      <c r="I17" s="9"/>
      <c r="J17" s="9"/>
      <c r="K17" s="9"/>
      <c r="L17" s="9"/>
      <c r="M17" s="9"/>
      <c r="N17" s="9"/>
      <c r="O17" s="9"/>
      <c r="P17" s="11"/>
      <c r="Q17" s="5">
        <v>12</v>
      </c>
    </row>
    <row r="18" spans="1:17" x14ac:dyDescent="0.25">
      <c r="A18" s="5">
        <v>13</v>
      </c>
      <c r="B18" s="5"/>
      <c r="C18" s="9"/>
      <c r="D18" s="10">
        <f t="shared" si="0"/>
        <v>0</v>
      </c>
      <c r="E18" s="9"/>
      <c r="F18" s="9"/>
      <c r="G18" s="9"/>
      <c r="H18" s="9"/>
      <c r="I18" s="9"/>
      <c r="J18" s="9"/>
      <c r="K18" s="9"/>
      <c r="L18" s="9"/>
      <c r="M18" s="9"/>
      <c r="N18" s="9"/>
      <c r="O18" s="9"/>
      <c r="P18" s="11"/>
      <c r="Q18" s="12">
        <v>13</v>
      </c>
    </row>
    <row r="19" spans="1:17" x14ac:dyDescent="0.25">
      <c r="A19" s="5">
        <v>14</v>
      </c>
      <c r="B19" s="5"/>
      <c r="C19" s="9"/>
      <c r="D19" s="10">
        <f t="shared" si="0"/>
        <v>0</v>
      </c>
      <c r="E19" s="9"/>
      <c r="F19" s="9"/>
      <c r="G19" s="9"/>
      <c r="H19" s="9"/>
      <c r="I19" s="9"/>
      <c r="J19" s="9"/>
      <c r="K19" s="9"/>
      <c r="L19" s="9"/>
      <c r="M19" s="9"/>
      <c r="N19" s="9"/>
      <c r="O19" s="9"/>
      <c r="P19" s="11"/>
      <c r="Q19" s="12">
        <v>14</v>
      </c>
    </row>
    <row r="20" spans="1:17" x14ac:dyDescent="0.25">
      <c r="A20" s="5">
        <v>15</v>
      </c>
      <c r="B20" s="5"/>
      <c r="C20" s="9"/>
      <c r="D20" s="10">
        <f t="shared" si="0"/>
        <v>0</v>
      </c>
      <c r="E20" s="9"/>
      <c r="F20" s="9"/>
      <c r="G20" s="9"/>
      <c r="H20" s="9"/>
      <c r="I20" s="9"/>
      <c r="J20" s="9"/>
      <c r="K20" s="9"/>
      <c r="L20" s="9"/>
      <c r="M20" s="9"/>
      <c r="N20" s="9"/>
      <c r="O20" s="9"/>
      <c r="P20" s="11"/>
      <c r="Q20" s="12">
        <v>15</v>
      </c>
    </row>
    <row r="21" spans="1:17" x14ac:dyDescent="0.25">
      <c r="A21" s="5">
        <v>16</v>
      </c>
      <c r="B21" s="5"/>
      <c r="C21" s="9"/>
      <c r="D21" s="10">
        <f t="shared" si="0"/>
        <v>0</v>
      </c>
      <c r="E21" s="9"/>
      <c r="F21" s="9"/>
      <c r="G21" s="9"/>
      <c r="H21" s="9"/>
      <c r="I21" s="9"/>
      <c r="J21" s="9"/>
      <c r="K21" s="9"/>
      <c r="L21" s="9"/>
      <c r="M21" s="9"/>
      <c r="N21" s="9"/>
      <c r="O21" s="9"/>
      <c r="P21" s="11"/>
      <c r="Q21" s="12">
        <v>16</v>
      </c>
    </row>
    <row r="22" spans="1:17" x14ac:dyDescent="0.25">
      <c r="A22" s="5">
        <v>17</v>
      </c>
      <c r="B22" s="5"/>
      <c r="C22" s="9"/>
      <c r="D22" s="10">
        <f t="shared" si="0"/>
        <v>0</v>
      </c>
      <c r="E22" s="9"/>
      <c r="F22" s="9"/>
      <c r="G22" s="9"/>
      <c r="H22" s="9"/>
      <c r="I22" s="9"/>
      <c r="J22" s="9"/>
      <c r="K22" s="9"/>
      <c r="L22" s="9"/>
      <c r="M22" s="9"/>
      <c r="N22" s="9"/>
      <c r="O22" s="9"/>
      <c r="P22" s="11"/>
      <c r="Q22" s="12">
        <v>17</v>
      </c>
    </row>
    <row r="23" spans="1:17" x14ac:dyDescent="0.25">
      <c r="A23" s="5">
        <v>18</v>
      </c>
      <c r="B23" s="5"/>
      <c r="C23" s="9"/>
      <c r="D23" s="10">
        <f t="shared" si="0"/>
        <v>0</v>
      </c>
      <c r="E23" s="9"/>
      <c r="F23" s="9"/>
      <c r="G23" s="9"/>
      <c r="H23" s="9"/>
      <c r="I23" s="9"/>
      <c r="J23" s="9"/>
      <c r="K23" s="9"/>
      <c r="L23" s="9"/>
      <c r="M23" s="9"/>
      <c r="N23" s="9"/>
      <c r="O23" s="9"/>
      <c r="P23" s="11"/>
      <c r="Q23" s="12">
        <v>18</v>
      </c>
    </row>
    <row r="24" spans="1:17" x14ac:dyDescent="0.25">
      <c r="A24" s="5">
        <v>19</v>
      </c>
      <c r="B24" s="5"/>
      <c r="C24" s="9"/>
      <c r="D24" s="10">
        <f t="shared" si="0"/>
        <v>0</v>
      </c>
      <c r="E24" s="9"/>
      <c r="F24" s="9"/>
      <c r="G24" s="9"/>
      <c r="H24" s="9"/>
      <c r="I24" s="9"/>
      <c r="J24" s="9"/>
      <c r="K24" s="9"/>
      <c r="L24" s="9"/>
      <c r="M24" s="9"/>
      <c r="N24" s="9"/>
      <c r="O24" s="9"/>
      <c r="P24" s="11"/>
      <c r="Q24" s="5">
        <v>19</v>
      </c>
    </row>
    <row r="25" spans="1:17" x14ac:dyDescent="0.25">
      <c r="A25" s="5">
        <v>20</v>
      </c>
      <c r="B25" s="5"/>
      <c r="C25" s="9"/>
      <c r="D25" s="10">
        <f t="shared" si="0"/>
        <v>0</v>
      </c>
      <c r="E25" s="9"/>
      <c r="F25" s="9"/>
      <c r="G25" s="9"/>
      <c r="H25" s="9"/>
      <c r="I25" s="9"/>
      <c r="J25" s="9"/>
      <c r="K25" s="9"/>
      <c r="L25" s="9"/>
      <c r="M25" s="9"/>
      <c r="N25" s="9"/>
      <c r="O25" s="9"/>
      <c r="P25" s="11"/>
      <c r="Q25" s="5">
        <v>20</v>
      </c>
    </row>
    <row r="26" spans="1:17" x14ac:dyDescent="0.25">
      <c r="A26" s="5">
        <v>21</v>
      </c>
      <c r="B26" s="5"/>
      <c r="C26" s="9"/>
      <c r="D26" s="10">
        <f t="shared" si="0"/>
        <v>0</v>
      </c>
      <c r="E26" s="9"/>
      <c r="F26" s="9"/>
      <c r="G26" s="9"/>
      <c r="H26" s="9"/>
      <c r="I26" s="9"/>
      <c r="J26" s="9"/>
      <c r="K26" s="9"/>
      <c r="L26" s="9"/>
      <c r="M26" s="9"/>
      <c r="N26" s="9"/>
      <c r="O26" s="9"/>
      <c r="P26" s="11"/>
      <c r="Q26" s="5">
        <v>21</v>
      </c>
    </row>
    <row r="27" spans="1:17" x14ac:dyDescent="0.25">
      <c r="A27" s="5">
        <v>22</v>
      </c>
      <c r="B27" s="5"/>
      <c r="C27" s="9"/>
      <c r="D27" s="10">
        <f t="shared" si="0"/>
        <v>0</v>
      </c>
      <c r="E27" s="9"/>
      <c r="F27" s="9"/>
      <c r="G27" s="9"/>
      <c r="H27" s="9"/>
      <c r="I27" s="9"/>
      <c r="J27" s="9"/>
      <c r="K27" s="9"/>
      <c r="L27" s="9"/>
      <c r="M27" s="9"/>
      <c r="N27" s="9"/>
      <c r="O27" s="9"/>
      <c r="P27" s="11"/>
      <c r="Q27" s="12">
        <v>22</v>
      </c>
    </row>
    <row r="28" spans="1:17" x14ac:dyDescent="0.25">
      <c r="A28" s="5">
        <v>23</v>
      </c>
      <c r="B28" s="5"/>
      <c r="C28" s="9"/>
      <c r="D28" s="10">
        <f t="shared" si="0"/>
        <v>0</v>
      </c>
      <c r="E28" s="9"/>
      <c r="F28" s="9"/>
      <c r="G28" s="9"/>
      <c r="H28" s="9"/>
      <c r="I28" s="9"/>
      <c r="J28" s="9"/>
      <c r="K28" s="9"/>
      <c r="L28" s="9"/>
      <c r="M28" s="9"/>
      <c r="N28" s="9"/>
      <c r="O28" s="9"/>
      <c r="P28" s="11"/>
      <c r="Q28" s="12">
        <v>23</v>
      </c>
    </row>
    <row r="29" spans="1:17" x14ac:dyDescent="0.25">
      <c r="A29" s="5">
        <v>24</v>
      </c>
      <c r="B29" s="5"/>
      <c r="C29" s="9"/>
      <c r="D29" s="10">
        <f t="shared" si="0"/>
        <v>0</v>
      </c>
      <c r="E29" s="9"/>
      <c r="F29" s="9"/>
      <c r="G29" s="9"/>
      <c r="H29" s="9"/>
      <c r="I29" s="9"/>
      <c r="J29" s="9"/>
      <c r="K29" s="9"/>
      <c r="L29" s="9"/>
      <c r="M29" s="9"/>
      <c r="N29" s="9"/>
      <c r="O29" s="9"/>
      <c r="P29" s="11"/>
      <c r="Q29" s="12">
        <v>24</v>
      </c>
    </row>
    <row r="30" spans="1:17" x14ac:dyDescent="0.25">
      <c r="A30" s="5">
        <v>25</v>
      </c>
      <c r="B30" s="5"/>
      <c r="C30" s="9"/>
      <c r="D30" s="10">
        <f t="shared" si="0"/>
        <v>0</v>
      </c>
      <c r="E30" s="9"/>
      <c r="F30" s="9"/>
      <c r="G30" s="9"/>
      <c r="H30" s="9"/>
      <c r="I30" s="9"/>
      <c r="J30" s="9"/>
      <c r="K30" s="9"/>
      <c r="L30" s="9"/>
      <c r="M30" s="9"/>
      <c r="N30" s="9"/>
      <c r="O30" s="9"/>
      <c r="P30" s="11"/>
      <c r="Q30" s="12">
        <v>25</v>
      </c>
    </row>
    <row r="31" spans="1:17" x14ac:dyDescent="0.25">
      <c r="A31" s="5">
        <v>26</v>
      </c>
      <c r="B31" s="5"/>
      <c r="C31" s="9"/>
      <c r="D31" s="10">
        <f t="shared" si="0"/>
        <v>0</v>
      </c>
      <c r="E31" s="9"/>
      <c r="F31" s="9"/>
      <c r="G31" s="9"/>
      <c r="H31" s="9"/>
      <c r="I31" s="9"/>
      <c r="J31" s="9"/>
      <c r="K31" s="9"/>
      <c r="L31" s="9"/>
      <c r="M31" s="9"/>
      <c r="N31" s="9"/>
      <c r="O31" s="9"/>
      <c r="P31" s="11"/>
      <c r="Q31" s="12">
        <v>26</v>
      </c>
    </row>
    <row r="32" spans="1:17" x14ac:dyDescent="0.25">
      <c r="A32" s="5">
        <v>27</v>
      </c>
      <c r="B32" s="5"/>
      <c r="C32" s="9"/>
      <c r="D32" s="10">
        <f t="shared" si="0"/>
        <v>0</v>
      </c>
      <c r="E32" s="9"/>
      <c r="F32" s="9"/>
      <c r="G32" s="9"/>
      <c r="H32" s="9"/>
      <c r="I32" s="9"/>
      <c r="J32" s="9"/>
      <c r="K32" s="9"/>
      <c r="L32" s="9"/>
      <c r="M32" s="9"/>
      <c r="N32" s="9"/>
      <c r="O32" s="9"/>
      <c r="P32" s="11"/>
      <c r="Q32" s="12">
        <v>27</v>
      </c>
    </row>
    <row r="33" spans="1:17" x14ac:dyDescent="0.25">
      <c r="A33" s="5">
        <v>28</v>
      </c>
      <c r="B33" s="5"/>
      <c r="C33" s="9"/>
      <c r="D33" s="10">
        <f t="shared" si="0"/>
        <v>0</v>
      </c>
      <c r="E33" s="9"/>
      <c r="F33" s="9"/>
      <c r="G33" s="9"/>
      <c r="H33" s="9"/>
      <c r="I33" s="9"/>
      <c r="J33" s="9"/>
      <c r="K33" s="9"/>
      <c r="L33" s="9"/>
      <c r="M33" s="9"/>
      <c r="N33" s="9"/>
      <c r="O33" s="9"/>
      <c r="P33" s="11"/>
      <c r="Q33" s="5">
        <v>28</v>
      </c>
    </row>
    <row r="34" spans="1:17" x14ac:dyDescent="0.25">
      <c r="A34" s="5">
        <v>29</v>
      </c>
      <c r="B34" s="5"/>
      <c r="C34" s="9"/>
      <c r="D34" s="10">
        <f t="shared" si="0"/>
        <v>0</v>
      </c>
      <c r="E34" s="9"/>
      <c r="F34" s="9"/>
      <c r="G34" s="9"/>
      <c r="H34" s="9"/>
      <c r="I34" s="9"/>
      <c r="J34" s="9"/>
      <c r="K34" s="9"/>
      <c r="L34" s="9"/>
      <c r="M34" s="9"/>
      <c r="N34" s="9"/>
      <c r="O34" s="9"/>
      <c r="P34" s="11"/>
      <c r="Q34" s="5">
        <v>29</v>
      </c>
    </row>
    <row r="35" spans="1:17" x14ac:dyDescent="0.25">
      <c r="A35" s="5">
        <v>30</v>
      </c>
      <c r="B35" s="5"/>
      <c r="C35" s="9"/>
      <c r="D35" s="10">
        <f t="shared" si="0"/>
        <v>0</v>
      </c>
      <c r="E35" s="9"/>
      <c r="F35" s="9"/>
      <c r="G35" s="9"/>
      <c r="H35" s="9"/>
      <c r="I35" s="9"/>
      <c r="J35" s="9"/>
      <c r="K35" s="9"/>
      <c r="L35" s="9"/>
      <c r="M35" s="9"/>
      <c r="N35" s="9"/>
      <c r="O35" s="9"/>
      <c r="P35" s="11"/>
      <c r="Q35" s="5">
        <v>30</v>
      </c>
    </row>
    <row r="36" spans="1:17" x14ac:dyDescent="0.25">
      <c r="A36" s="5">
        <v>31</v>
      </c>
      <c r="B36" s="5"/>
      <c r="C36" s="9"/>
      <c r="D36" s="10">
        <f t="shared" si="0"/>
        <v>0</v>
      </c>
      <c r="E36" s="9"/>
      <c r="F36" s="9"/>
      <c r="G36" s="9"/>
      <c r="H36" s="9"/>
      <c r="I36" s="9"/>
      <c r="J36" s="9"/>
      <c r="K36" s="9"/>
      <c r="L36" s="9"/>
      <c r="M36" s="9"/>
      <c r="N36" s="9"/>
      <c r="O36" s="9"/>
      <c r="P36" s="11"/>
      <c r="Q36" s="12">
        <v>31</v>
      </c>
    </row>
    <row r="37" spans="1:17" x14ac:dyDescent="0.25">
      <c r="A37" s="5">
        <v>32</v>
      </c>
      <c r="B37" s="5"/>
      <c r="C37" s="9"/>
      <c r="D37" s="10">
        <f t="shared" si="0"/>
        <v>0</v>
      </c>
      <c r="E37" s="9"/>
      <c r="F37" s="9"/>
      <c r="G37" s="9"/>
      <c r="H37" s="9"/>
      <c r="I37" s="9"/>
      <c r="J37" s="9"/>
      <c r="K37" s="9"/>
      <c r="L37" s="9"/>
      <c r="M37" s="9"/>
      <c r="N37" s="9"/>
      <c r="O37" s="9"/>
      <c r="P37" s="11"/>
      <c r="Q37" s="12">
        <v>32</v>
      </c>
    </row>
    <row r="38" spans="1:17" x14ac:dyDescent="0.25">
      <c r="A38" s="5">
        <v>33</v>
      </c>
      <c r="B38" s="5"/>
      <c r="C38" s="9"/>
      <c r="D38" s="10">
        <f t="shared" si="0"/>
        <v>0</v>
      </c>
      <c r="E38" s="9"/>
      <c r="F38" s="9"/>
      <c r="G38" s="9"/>
      <c r="H38" s="9"/>
      <c r="I38" s="9"/>
      <c r="J38" s="9"/>
      <c r="K38" s="9"/>
      <c r="L38" s="9"/>
      <c r="M38" s="9"/>
      <c r="N38" s="9"/>
      <c r="O38" s="9"/>
      <c r="P38" s="11"/>
      <c r="Q38" s="12">
        <v>33</v>
      </c>
    </row>
    <row r="39" spans="1:17" x14ac:dyDescent="0.25">
      <c r="A39" s="5">
        <v>34</v>
      </c>
      <c r="B39" s="5"/>
      <c r="C39" s="9"/>
      <c r="D39" s="10">
        <f t="shared" si="0"/>
        <v>0</v>
      </c>
      <c r="E39" s="9"/>
      <c r="F39" s="9"/>
      <c r="G39" s="9"/>
      <c r="H39" s="9"/>
      <c r="I39" s="9"/>
      <c r="J39" s="9"/>
      <c r="K39" s="9"/>
      <c r="L39" s="9"/>
      <c r="M39" s="9"/>
      <c r="N39" s="9"/>
      <c r="O39" s="9"/>
      <c r="P39" s="11"/>
      <c r="Q39" s="12">
        <v>34</v>
      </c>
    </row>
    <row r="40" spans="1:17" x14ac:dyDescent="0.25">
      <c r="A40" s="5">
        <v>35</v>
      </c>
      <c r="B40" s="5"/>
      <c r="C40" s="9"/>
      <c r="D40" s="10">
        <f t="shared" si="0"/>
        <v>0</v>
      </c>
      <c r="E40" s="9"/>
      <c r="F40" s="9"/>
      <c r="G40" s="9"/>
      <c r="H40" s="9"/>
      <c r="I40" s="9"/>
      <c r="J40" s="9"/>
      <c r="K40" s="9"/>
      <c r="L40" s="9"/>
      <c r="M40" s="9"/>
      <c r="N40" s="9"/>
      <c r="O40" s="9"/>
      <c r="P40" s="11"/>
      <c r="Q40" s="12">
        <v>35</v>
      </c>
    </row>
    <row r="41" spans="1:17" x14ac:dyDescent="0.25">
      <c r="A41" s="5">
        <v>36</v>
      </c>
      <c r="B41" s="5"/>
      <c r="C41" s="9"/>
      <c r="D41" s="10">
        <f>SUM(E41:P41)</f>
        <v>0</v>
      </c>
      <c r="E41" s="9"/>
      <c r="F41" s="9"/>
      <c r="G41" s="9"/>
      <c r="H41" s="9"/>
      <c r="I41" s="9"/>
      <c r="J41" s="9"/>
      <c r="K41" s="9"/>
      <c r="L41" s="9"/>
      <c r="M41" s="9"/>
      <c r="N41" s="9"/>
      <c r="O41" s="9"/>
      <c r="P41" s="11"/>
      <c r="Q41" s="12">
        <v>36</v>
      </c>
    </row>
    <row r="42" spans="1:17" x14ac:dyDescent="0.25">
      <c r="A42" s="5">
        <v>37</v>
      </c>
      <c r="B42" s="5"/>
      <c r="C42" s="9"/>
      <c r="D42" s="10">
        <f t="shared" si="0"/>
        <v>0</v>
      </c>
      <c r="E42" s="9"/>
      <c r="F42" s="9"/>
      <c r="G42" s="9"/>
      <c r="H42" s="9"/>
      <c r="I42" s="9"/>
      <c r="J42" s="9"/>
      <c r="K42" s="9"/>
      <c r="L42" s="9"/>
      <c r="M42" s="9"/>
      <c r="N42" s="9"/>
      <c r="O42" s="9"/>
      <c r="P42" s="11"/>
      <c r="Q42" s="5">
        <v>37</v>
      </c>
    </row>
    <row r="43" spans="1:17" x14ac:dyDescent="0.25">
      <c r="A43" s="5">
        <v>38</v>
      </c>
      <c r="B43" s="5"/>
      <c r="C43" s="9"/>
      <c r="D43" s="10">
        <f t="shared" si="0"/>
        <v>0</v>
      </c>
      <c r="E43" s="9"/>
      <c r="F43" s="9"/>
      <c r="G43" s="9"/>
      <c r="H43" s="9"/>
      <c r="I43" s="9"/>
      <c r="J43" s="9"/>
      <c r="K43" s="9"/>
      <c r="L43" s="9"/>
      <c r="M43" s="9"/>
      <c r="N43" s="9"/>
      <c r="O43" s="9"/>
      <c r="P43" s="11"/>
      <c r="Q43" s="5">
        <v>38</v>
      </c>
    </row>
    <row r="44" spans="1:17" x14ac:dyDescent="0.25">
      <c r="A44" s="5">
        <v>39</v>
      </c>
      <c r="B44" s="5"/>
      <c r="C44" s="9"/>
      <c r="D44" s="10">
        <f t="shared" si="0"/>
        <v>0</v>
      </c>
      <c r="E44" s="9"/>
      <c r="F44" s="9"/>
      <c r="G44" s="9"/>
      <c r="H44" s="9"/>
      <c r="I44" s="9"/>
      <c r="J44" s="9"/>
      <c r="K44" s="9"/>
      <c r="L44" s="9"/>
      <c r="M44" s="9"/>
      <c r="N44" s="9"/>
      <c r="O44" s="9"/>
      <c r="P44" s="11"/>
      <c r="Q44" s="5">
        <v>39</v>
      </c>
    </row>
    <row r="45" spans="1:17" x14ac:dyDescent="0.25">
      <c r="A45" s="5">
        <v>40</v>
      </c>
      <c r="B45" s="5"/>
      <c r="C45" s="9"/>
      <c r="D45" s="10">
        <f t="shared" si="0"/>
        <v>0</v>
      </c>
      <c r="E45" s="9"/>
      <c r="F45" s="9"/>
      <c r="G45" s="9"/>
      <c r="H45" s="9"/>
      <c r="I45" s="9"/>
      <c r="J45" s="9"/>
      <c r="K45" s="9"/>
      <c r="L45" s="9"/>
      <c r="M45" s="9"/>
      <c r="N45" s="9"/>
      <c r="O45" s="9"/>
      <c r="P45" s="11"/>
      <c r="Q45" s="5">
        <v>40</v>
      </c>
    </row>
    <row r="46" spans="1:17" x14ac:dyDescent="0.25">
      <c r="A46" s="5">
        <v>41</v>
      </c>
      <c r="B46" s="5"/>
      <c r="C46" s="9"/>
      <c r="D46" s="10">
        <f t="shared" si="0"/>
        <v>0</v>
      </c>
      <c r="E46" s="9"/>
      <c r="F46" s="9"/>
      <c r="G46" s="9"/>
      <c r="H46" s="9"/>
      <c r="I46" s="9"/>
      <c r="J46" s="9"/>
      <c r="K46" s="9"/>
      <c r="L46" s="9"/>
      <c r="M46" s="9"/>
      <c r="N46" s="9"/>
      <c r="O46" s="9"/>
      <c r="P46" s="11"/>
      <c r="Q46" s="5">
        <v>41</v>
      </c>
    </row>
    <row r="47" spans="1:17" x14ac:dyDescent="0.25">
      <c r="A47" s="5">
        <v>42</v>
      </c>
      <c r="B47" s="5"/>
      <c r="C47" s="9"/>
      <c r="D47" s="10">
        <f t="shared" si="0"/>
        <v>0</v>
      </c>
      <c r="E47" s="9"/>
      <c r="F47" s="9"/>
      <c r="G47" s="9"/>
      <c r="H47" s="9"/>
      <c r="I47" s="9"/>
      <c r="J47" s="9"/>
      <c r="K47" s="9"/>
      <c r="L47" s="9"/>
      <c r="M47" s="9"/>
      <c r="N47" s="9"/>
      <c r="O47" s="9"/>
      <c r="P47" s="11"/>
      <c r="Q47" s="5">
        <v>42</v>
      </c>
    </row>
    <row r="48" spans="1:17" x14ac:dyDescent="0.25">
      <c r="A48" s="5">
        <v>43</v>
      </c>
      <c r="B48" s="5"/>
      <c r="C48" s="9"/>
      <c r="D48" s="10">
        <f t="shared" si="0"/>
        <v>0</v>
      </c>
      <c r="E48" s="9"/>
      <c r="F48" s="9"/>
      <c r="G48" s="9"/>
      <c r="H48" s="9"/>
      <c r="I48" s="9"/>
      <c r="J48" s="9"/>
      <c r="K48" s="9"/>
      <c r="L48" s="9"/>
      <c r="M48" s="9"/>
      <c r="N48" s="9"/>
      <c r="O48" s="9"/>
      <c r="P48" s="11"/>
      <c r="Q48" s="5">
        <v>43</v>
      </c>
    </row>
    <row r="49" spans="1:17" x14ac:dyDescent="0.25">
      <c r="A49" s="5">
        <v>44</v>
      </c>
      <c r="B49" s="5"/>
      <c r="C49" s="9"/>
      <c r="D49" s="10">
        <f t="shared" si="0"/>
        <v>0</v>
      </c>
      <c r="E49" s="9"/>
      <c r="F49" s="9"/>
      <c r="G49" s="9"/>
      <c r="H49" s="9"/>
      <c r="I49" s="9"/>
      <c r="J49" s="9"/>
      <c r="K49" s="9"/>
      <c r="L49" s="9"/>
      <c r="M49" s="9"/>
      <c r="N49" s="9"/>
      <c r="O49" s="9"/>
      <c r="P49" s="11"/>
      <c r="Q49" s="5">
        <v>44</v>
      </c>
    </row>
    <row r="50" spans="1:17" x14ac:dyDescent="0.25">
      <c r="A50" s="5">
        <v>45</v>
      </c>
      <c r="B50" s="5"/>
      <c r="C50" s="9"/>
      <c r="D50" s="10">
        <f t="shared" si="0"/>
        <v>0</v>
      </c>
      <c r="E50" s="9"/>
      <c r="F50" s="9"/>
      <c r="G50" s="9"/>
      <c r="H50" s="9"/>
      <c r="I50" s="9"/>
      <c r="J50" s="9"/>
      <c r="K50" s="9"/>
      <c r="L50" s="9"/>
      <c r="M50" s="9"/>
      <c r="N50" s="9"/>
      <c r="O50" s="9"/>
      <c r="P50" s="11"/>
      <c r="Q50" s="5">
        <v>45</v>
      </c>
    </row>
    <row r="51" spans="1:17" x14ac:dyDescent="0.25">
      <c r="A51" s="5">
        <v>46</v>
      </c>
      <c r="B51" s="5"/>
      <c r="C51" s="9"/>
      <c r="D51" s="10">
        <f t="shared" si="0"/>
        <v>0</v>
      </c>
      <c r="E51" s="9"/>
      <c r="F51" s="9"/>
      <c r="G51" s="9"/>
      <c r="H51" s="9"/>
      <c r="I51" s="9"/>
      <c r="J51" s="9"/>
      <c r="K51" s="9"/>
      <c r="L51" s="9"/>
      <c r="M51" s="9"/>
      <c r="N51" s="9"/>
      <c r="O51" s="9"/>
      <c r="P51" s="11"/>
      <c r="Q51" s="5">
        <v>46</v>
      </c>
    </row>
    <row r="52" spans="1:17" x14ac:dyDescent="0.25">
      <c r="A52" s="5">
        <v>47</v>
      </c>
      <c r="B52" s="5"/>
      <c r="C52" s="9"/>
      <c r="D52" s="10">
        <f t="shared" si="0"/>
        <v>0</v>
      </c>
      <c r="E52" s="9"/>
      <c r="F52" s="9"/>
      <c r="G52" s="9"/>
      <c r="H52" s="9"/>
      <c r="I52" s="9"/>
      <c r="J52" s="9"/>
      <c r="K52" s="9"/>
      <c r="L52" s="9"/>
      <c r="M52" s="9"/>
      <c r="N52" s="9"/>
      <c r="O52" s="9"/>
      <c r="P52" s="11"/>
      <c r="Q52" s="5">
        <v>47</v>
      </c>
    </row>
    <row r="53" spans="1:17" x14ac:dyDescent="0.25">
      <c r="A53" s="5">
        <v>48</v>
      </c>
      <c r="B53" s="5"/>
      <c r="C53" s="9"/>
      <c r="D53" s="10">
        <f t="shared" si="0"/>
        <v>0</v>
      </c>
      <c r="E53" s="9"/>
      <c r="F53" s="9"/>
      <c r="G53" s="9"/>
      <c r="H53" s="9"/>
      <c r="I53" s="9"/>
      <c r="J53" s="9"/>
      <c r="K53" s="9"/>
      <c r="L53" s="9"/>
      <c r="M53" s="9"/>
      <c r="N53" s="9"/>
      <c r="O53" s="9"/>
      <c r="P53" s="11"/>
      <c r="Q53" s="5">
        <v>48</v>
      </c>
    </row>
    <row r="54" spans="1:17" x14ac:dyDescent="0.25">
      <c r="A54" s="5">
        <v>49</v>
      </c>
      <c r="B54" s="5"/>
      <c r="C54" s="9"/>
      <c r="D54" s="10">
        <f t="shared" si="0"/>
        <v>0</v>
      </c>
      <c r="E54" s="9"/>
      <c r="F54" s="9"/>
      <c r="G54" s="9"/>
      <c r="H54" s="9"/>
      <c r="I54" s="9"/>
      <c r="J54" s="9"/>
      <c r="K54" s="9"/>
      <c r="L54" s="9"/>
      <c r="M54" s="9"/>
      <c r="N54" s="9"/>
      <c r="O54" s="9"/>
      <c r="P54" s="11"/>
      <c r="Q54" s="5">
        <v>49</v>
      </c>
    </row>
    <row r="55" spans="1:17" x14ac:dyDescent="0.25">
      <c r="A55" s="5">
        <v>50</v>
      </c>
      <c r="B55" s="5"/>
      <c r="C55" s="9"/>
      <c r="D55" s="10">
        <f t="shared" si="0"/>
        <v>0</v>
      </c>
      <c r="E55" s="9"/>
      <c r="F55" s="9"/>
      <c r="G55" s="9"/>
      <c r="H55" s="9"/>
      <c r="I55" s="9"/>
      <c r="J55" s="9"/>
      <c r="K55" s="9"/>
      <c r="L55" s="9"/>
      <c r="M55" s="9"/>
      <c r="N55" s="9"/>
      <c r="O55" s="9"/>
      <c r="P55" s="11"/>
      <c r="Q55" s="5">
        <v>50</v>
      </c>
    </row>
    <row r="56" spans="1:17" x14ac:dyDescent="0.25">
      <c r="A56" s="5">
        <v>51</v>
      </c>
      <c r="B56" s="5"/>
      <c r="C56" s="9"/>
      <c r="D56" s="10">
        <f t="shared" si="0"/>
        <v>0</v>
      </c>
      <c r="E56" s="9"/>
      <c r="F56" s="9"/>
      <c r="G56" s="9"/>
      <c r="H56" s="9"/>
      <c r="I56" s="9"/>
      <c r="J56" s="9"/>
      <c r="K56" s="9"/>
      <c r="L56" s="9"/>
      <c r="M56" s="9"/>
      <c r="N56" s="9"/>
      <c r="O56" s="9"/>
      <c r="P56" s="11"/>
      <c r="Q56" s="5">
        <v>51</v>
      </c>
    </row>
    <row r="57" spans="1:17" x14ac:dyDescent="0.25">
      <c r="A57" s="5">
        <v>52</v>
      </c>
      <c r="B57" s="5"/>
      <c r="C57" s="9"/>
      <c r="D57" s="10">
        <f t="shared" si="0"/>
        <v>0</v>
      </c>
      <c r="E57" s="9"/>
      <c r="F57" s="9"/>
      <c r="G57" s="9"/>
      <c r="H57" s="9"/>
      <c r="I57" s="9"/>
      <c r="J57" s="9"/>
      <c r="K57" s="9"/>
      <c r="L57" s="9"/>
      <c r="M57" s="9"/>
      <c r="N57" s="9"/>
      <c r="O57" s="9"/>
      <c r="P57" s="11"/>
      <c r="Q57" s="5">
        <v>52</v>
      </c>
    </row>
    <row r="58" spans="1:17" x14ac:dyDescent="0.25">
      <c r="A58" s="5">
        <v>53</v>
      </c>
      <c r="B58" s="5"/>
      <c r="C58" s="9"/>
      <c r="D58" s="10">
        <f t="shared" si="0"/>
        <v>0</v>
      </c>
      <c r="E58" s="9"/>
      <c r="F58" s="9"/>
      <c r="G58" s="9"/>
      <c r="H58" s="9"/>
      <c r="I58" s="9"/>
      <c r="J58" s="9"/>
      <c r="K58" s="9"/>
      <c r="L58" s="9"/>
      <c r="M58" s="9"/>
      <c r="N58" s="9"/>
      <c r="O58" s="9"/>
      <c r="P58" s="11"/>
      <c r="Q58" s="5">
        <v>53</v>
      </c>
    </row>
    <row r="59" spans="1:17" x14ac:dyDescent="0.25">
      <c r="A59" s="5">
        <v>54</v>
      </c>
      <c r="B59" s="5"/>
      <c r="C59" s="9"/>
      <c r="D59" s="10">
        <f t="shared" si="0"/>
        <v>0</v>
      </c>
      <c r="E59" s="9"/>
      <c r="F59" s="9"/>
      <c r="G59" s="9"/>
      <c r="H59" s="9"/>
      <c r="I59" s="9"/>
      <c r="J59" s="9"/>
      <c r="K59" s="9"/>
      <c r="L59" s="9"/>
      <c r="M59" s="9"/>
      <c r="N59" s="9"/>
      <c r="O59" s="9"/>
      <c r="P59" s="11"/>
      <c r="Q59" s="5">
        <v>54</v>
      </c>
    </row>
    <row r="60" spans="1:17" x14ac:dyDescent="0.25">
      <c r="A60" s="5">
        <v>55</v>
      </c>
      <c r="B60" s="5"/>
      <c r="C60" s="9"/>
      <c r="D60" s="10">
        <f t="shared" si="0"/>
        <v>0</v>
      </c>
      <c r="E60" s="9"/>
      <c r="F60" s="9"/>
      <c r="G60" s="9"/>
      <c r="H60" s="9"/>
      <c r="I60" s="9"/>
      <c r="J60" s="9"/>
      <c r="K60" s="9"/>
      <c r="L60" s="9"/>
      <c r="M60" s="9"/>
      <c r="N60" s="9"/>
      <c r="O60" s="9"/>
      <c r="P60" s="11"/>
      <c r="Q60" s="5">
        <v>55</v>
      </c>
    </row>
    <row r="61" spans="1:17" x14ac:dyDescent="0.25">
      <c r="A61" s="5">
        <v>56</v>
      </c>
      <c r="B61" s="5"/>
      <c r="C61" s="9"/>
      <c r="D61" s="10">
        <f t="shared" si="0"/>
        <v>0</v>
      </c>
      <c r="E61" s="9"/>
      <c r="F61" s="9"/>
      <c r="G61" s="9"/>
      <c r="H61" s="9"/>
      <c r="I61" s="9"/>
      <c r="J61" s="9"/>
      <c r="K61" s="9"/>
      <c r="L61" s="9"/>
      <c r="M61" s="9"/>
      <c r="N61" s="9"/>
      <c r="O61" s="9"/>
      <c r="P61" s="11"/>
      <c r="Q61" s="5">
        <v>56</v>
      </c>
    </row>
    <row r="62" spans="1:17" x14ac:dyDescent="0.25">
      <c r="A62" s="5">
        <v>57</v>
      </c>
      <c r="B62" s="5"/>
      <c r="C62" s="9"/>
      <c r="D62" s="10">
        <f t="shared" si="0"/>
        <v>0</v>
      </c>
      <c r="E62" s="9"/>
      <c r="F62" s="9"/>
      <c r="G62" s="9"/>
      <c r="H62" s="9"/>
      <c r="I62" s="9"/>
      <c r="J62" s="9"/>
      <c r="K62" s="9"/>
      <c r="L62" s="9"/>
      <c r="M62" s="9"/>
      <c r="N62" s="9"/>
      <c r="O62" s="9"/>
      <c r="P62" s="11"/>
      <c r="Q62" s="5">
        <v>57</v>
      </c>
    </row>
    <row r="63" spans="1:17" x14ac:dyDescent="0.25">
      <c r="A63" s="5">
        <v>58</v>
      </c>
      <c r="B63" s="5"/>
      <c r="C63" s="9"/>
      <c r="D63" s="10">
        <f t="shared" si="0"/>
        <v>0</v>
      </c>
      <c r="E63" s="9"/>
      <c r="F63" s="9"/>
      <c r="G63" s="9"/>
      <c r="H63" s="9"/>
      <c r="I63" s="9"/>
      <c r="J63" s="9"/>
      <c r="K63" s="9"/>
      <c r="L63" s="9"/>
      <c r="M63" s="9"/>
      <c r="N63" s="9"/>
      <c r="O63" s="9"/>
      <c r="P63" s="11"/>
      <c r="Q63" s="5">
        <v>58</v>
      </c>
    </row>
    <row r="64" spans="1:17" x14ac:dyDescent="0.25">
      <c r="A64" s="5">
        <v>59</v>
      </c>
      <c r="B64" s="5"/>
      <c r="C64" s="9"/>
      <c r="D64" s="10">
        <f t="shared" si="0"/>
        <v>0</v>
      </c>
      <c r="E64" s="9"/>
      <c r="F64" s="9"/>
      <c r="G64" s="9"/>
      <c r="H64" s="9"/>
      <c r="I64" s="9"/>
      <c r="J64" s="9"/>
      <c r="K64" s="9"/>
      <c r="L64" s="9"/>
      <c r="M64" s="9"/>
      <c r="N64" s="9"/>
      <c r="O64" s="9"/>
      <c r="P64" s="11"/>
      <c r="Q64" s="5">
        <v>59</v>
      </c>
    </row>
    <row r="65" spans="1:17" x14ac:dyDescent="0.25">
      <c r="A65" s="5">
        <v>60</v>
      </c>
      <c r="B65" s="5"/>
      <c r="C65" s="9"/>
      <c r="D65" s="10">
        <f t="shared" si="0"/>
        <v>0</v>
      </c>
      <c r="E65" s="9"/>
      <c r="F65" s="9"/>
      <c r="G65" s="9"/>
      <c r="H65" s="9"/>
      <c r="I65" s="9"/>
      <c r="J65" s="9"/>
      <c r="K65" s="9"/>
      <c r="L65" s="9"/>
      <c r="M65" s="9"/>
      <c r="N65" s="9"/>
      <c r="O65" s="9"/>
      <c r="P65" s="11"/>
      <c r="Q65" s="5">
        <v>60</v>
      </c>
    </row>
    <row r="66" spans="1:17" x14ac:dyDescent="0.25">
      <c r="A66" s="5">
        <v>61</v>
      </c>
      <c r="B66" s="5"/>
      <c r="C66" s="9"/>
      <c r="D66" s="10">
        <f t="shared" si="0"/>
        <v>0</v>
      </c>
      <c r="E66" s="9"/>
      <c r="F66" s="9"/>
      <c r="G66" s="9"/>
      <c r="H66" s="9"/>
      <c r="I66" s="9"/>
      <c r="J66" s="9"/>
      <c r="K66" s="9"/>
      <c r="L66" s="9"/>
      <c r="M66" s="9"/>
      <c r="N66" s="9"/>
      <c r="O66" s="9"/>
      <c r="P66" s="11"/>
      <c r="Q66" s="5">
        <v>61</v>
      </c>
    </row>
    <row r="67" spans="1:17" x14ac:dyDescent="0.25">
      <c r="A67" s="5">
        <v>62</v>
      </c>
      <c r="B67" s="5"/>
      <c r="C67" s="9"/>
      <c r="D67" s="10">
        <f t="shared" si="0"/>
        <v>0</v>
      </c>
      <c r="E67" s="9"/>
      <c r="F67" s="9"/>
      <c r="G67" s="9"/>
      <c r="H67" s="9"/>
      <c r="I67" s="9"/>
      <c r="J67" s="9"/>
      <c r="K67" s="9"/>
      <c r="L67" s="9"/>
      <c r="M67" s="9"/>
      <c r="N67" s="9"/>
      <c r="O67" s="9"/>
      <c r="P67" s="11"/>
      <c r="Q67" s="5">
        <v>62</v>
      </c>
    </row>
    <row r="68" spans="1:17" x14ac:dyDescent="0.25">
      <c r="A68" s="5">
        <v>63</v>
      </c>
      <c r="B68" s="5"/>
      <c r="C68" s="9"/>
      <c r="D68" s="10">
        <f t="shared" si="0"/>
        <v>0</v>
      </c>
      <c r="E68" s="9"/>
      <c r="F68" s="9"/>
      <c r="G68" s="9"/>
      <c r="H68" s="9"/>
      <c r="I68" s="9"/>
      <c r="J68" s="9"/>
      <c r="K68" s="9"/>
      <c r="L68" s="9"/>
      <c r="M68" s="9"/>
      <c r="N68" s="9"/>
      <c r="O68" s="9"/>
      <c r="P68" s="11"/>
      <c r="Q68" s="5">
        <v>63</v>
      </c>
    </row>
    <row r="69" spans="1:17" x14ac:dyDescent="0.25">
      <c r="A69" s="5">
        <v>64</v>
      </c>
      <c r="B69" s="5"/>
      <c r="C69" s="9"/>
      <c r="D69" s="10">
        <f t="shared" si="0"/>
        <v>0</v>
      </c>
      <c r="E69" s="9"/>
      <c r="F69" s="9"/>
      <c r="G69" s="9"/>
      <c r="H69" s="9"/>
      <c r="I69" s="9"/>
      <c r="J69" s="9"/>
      <c r="K69" s="9"/>
      <c r="L69" s="9"/>
      <c r="M69" s="9"/>
      <c r="N69" s="9"/>
      <c r="O69" s="9"/>
      <c r="P69" s="11"/>
      <c r="Q69" s="5">
        <v>64</v>
      </c>
    </row>
    <row r="70" spans="1:17" x14ac:dyDescent="0.25">
      <c r="A70" s="5">
        <v>65</v>
      </c>
      <c r="B70" s="5"/>
      <c r="C70" s="9"/>
      <c r="D70" s="10">
        <f t="shared" si="0"/>
        <v>0</v>
      </c>
      <c r="E70" s="9"/>
      <c r="F70" s="9"/>
      <c r="G70" s="9"/>
      <c r="H70" s="9"/>
      <c r="I70" s="9"/>
      <c r="J70" s="9"/>
      <c r="K70" s="9"/>
      <c r="L70" s="9"/>
      <c r="M70" s="9"/>
      <c r="N70" s="9"/>
      <c r="O70" s="9"/>
      <c r="P70" s="11"/>
      <c r="Q70" s="5">
        <v>65</v>
      </c>
    </row>
    <row r="71" spans="1:17" x14ac:dyDescent="0.25">
      <c r="A71" s="5">
        <v>66</v>
      </c>
      <c r="B71" s="5"/>
      <c r="C71" s="9"/>
      <c r="D71" s="10">
        <f t="shared" si="0"/>
        <v>0</v>
      </c>
      <c r="E71" s="9"/>
      <c r="F71" s="9"/>
      <c r="G71" s="9"/>
      <c r="H71" s="9"/>
      <c r="I71" s="9"/>
      <c r="J71" s="9"/>
      <c r="K71" s="9"/>
      <c r="L71" s="9"/>
      <c r="M71" s="9"/>
      <c r="N71" s="9"/>
      <c r="O71" s="9"/>
      <c r="P71" s="11"/>
      <c r="Q71" s="5">
        <v>66</v>
      </c>
    </row>
    <row r="72" spans="1:17" x14ac:dyDescent="0.25">
      <c r="A72" s="5">
        <v>67</v>
      </c>
      <c r="B72" s="5"/>
      <c r="C72" s="9"/>
      <c r="D72" s="10">
        <f t="shared" si="0"/>
        <v>0</v>
      </c>
      <c r="E72" s="9"/>
      <c r="F72" s="9"/>
      <c r="G72" s="9"/>
      <c r="H72" s="9"/>
      <c r="I72" s="9"/>
      <c r="J72" s="9"/>
      <c r="K72" s="9"/>
      <c r="L72" s="9"/>
      <c r="M72" s="9"/>
      <c r="N72" s="9"/>
      <c r="O72" s="9"/>
      <c r="P72" s="11"/>
      <c r="Q72" s="5">
        <v>67</v>
      </c>
    </row>
    <row r="73" spans="1:17" x14ac:dyDescent="0.25">
      <c r="A73" s="5">
        <v>68</v>
      </c>
      <c r="B73" s="5"/>
      <c r="C73" s="9"/>
      <c r="D73" s="10">
        <f t="shared" si="0"/>
        <v>0</v>
      </c>
      <c r="E73" s="9"/>
      <c r="F73" s="9"/>
      <c r="G73" s="9"/>
      <c r="H73" s="9"/>
      <c r="I73" s="9"/>
      <c r="J73" s="9"/>
      <c r="K73" s="9"/>
      <c r="L73" s="9"/>
      <c r="M73" s="9"/>
      <c r="N73" s="9"/>
      <c r="O73" s="9"/>
      <c r="P73" s="11"/>
      <c r="Q73" s="5">
        <v>68</v>
      </c>
    </row>
    <row r="74" spans="1:17" x14ac:dyDescent="0.25">
      <c r="A74" s="5">
        <v>69</v>
      </c>
      <c r="B74" s="5"/>
      <c r="C74" s="9"/>
      <c r="D74" s="10">
        <f t="shared" si="0"/>
        <v>0</v>
      </c>
      <c r="E74" s="9"/>
      <c r="F74" s="9"/>
      <c r="G74" s="9"/>
      <c r="H74" s="9"/>
      <c r="I74" s="9"/>
      <c r="J74" s="9"/>
      <c r="K74" s="9"/>
      <c r="L74" s="9"/>
      <c r="M74" s="9"/>
      <c r="N74" s="9"/>
      <c r="O74" s="9"/>
      <c r="P74" s="11"/>
      <c r="Q74" s="5">
        <v>69</v>
      </c>
    </row>
    <row r="75" spans="1:17" x14ac:dyDescent="0.25">
      <c r="A75" s="5">
        <v>70</v>
      </c>
      <c r="B75" s="5"/>
      <c r="C75" s="9"/>
      <c r="D75" s="10">
        <f t="shared" si="0"/>
        <v>0</v>
      </c>
      <c r="E75" s="9"/>
      <c r="F75" s="9"/>
      <c r="G75" s="9"/>
      <c r="H75" s="9"/>
      <c r="I75" s="9"/>
      <c r="J75" s="9"/>
      <c r="K75" s="9"/>
      <c r="L75" s="9"/>
      <c r="M75" s="9"/>
      <c r="N75" s="9"/>
      <c r="O75" s="9"/>
      <c r="P75" s="11"/>
      <c r="Q75" s="5">
        <v>70</v>
      </c>
    </row>
    <row r="76" spans="1:17" x14ac:dyDescent="0.25">
      <c r="A76" s="5">
        <v>71</v>
      </c>
      <c r="B76" s="5"/>
      <c r="C76" s="9"/>
      <c r="D76" s="10">
        <f t="shared" si="0"/>
        <v>0</v>
      </c>
      <c r="E76" s="9"/>
      <c r="F76" s="9"/>
      <c r="G76" s="9"/>
      <c r="H76" s="9"/>
      <c r="I76" s="9"/>
      <c r="J76" s="9"/>
      <c r="K76" s="9"/>
      <c r="L76" s="9"/>
      <c r="M76" s="9"/>
      <c r="N76" s="9"/>
      <c r="O76" s="9"/>
      <c r="P76" s="11"/>
      <c r="Q76" s="5">
        <v>71</v>
      </c>
    </row>
    <row r="77" spans="1:17" x14ac:dyDescent="0.25">
      <c r="A77" s="5">
        <v>72</v>
      </c>
      <c r="B77" s="5"/>
      <c r="C77" s="9"/>
      <c r="D77" s="10">
        <f t="shared" si="0"/>
        <v>0</v>
      </c>
      <c r="E77" s="9"/>
      <c r="F77" s="9"/>
      <c r="G77" s="9"/>
      <c r="H77" s="9"/>
      <c r="I77" s="9"/>
      <c r="J77" s="9"/>
      <c r="K77" s="9"/>
      <c r="L77" s="9"/>
      <c r="M77" s="9"/>
      <c r="N77" s="9"/>
      <c r="O77" s="9"/>
      <c r="P77" s="11"/>
      <c r="Q77" s="5">
        <v>72</v>
      </c>
    </row>
    <row r="78" spans="1:17" x14ac:dyDescent="0.25">
      <c r="A78" s="5">
        <v>73</v>
      </c>
      <c r="B78" s="5"/>
      <c r="C78" s="9"/>
      <c r="D78" s="10">
        <f t="shared" si="0"/>
        <v>0</v>
      </c>
      <c r="E78" s="9"/>
      <c r="F78" s="9"/>
      <c r="G78" s="9"/>
      <c r="H78" s="9"/>
      <c r="I78" s="9"/>
      <c r="J78" s="9"/>
      <c r="K78" s="9"/>
      <c r="L78" s="9"/>
      <c r="M78" s="9"/>
      <c r="N78" s="9"/>
      <c r="O78" s="9"/>
      <c r="P78" s="11"/>
      <c r="Q78" s="5">
        <v>73</v>
      </c>
    </row>
    <row r="79" spans="1:17" x14ac:dyDescent="0.25">
      <c r="A79" s="5">
        <v>74</v>
      </c>
      <c r="B79" s="5"/>
      <c r="C79" s="9"/>
      <c r="D79" s="10">
        <f t="shared" si="0"/>
        <v>0</v>
      </c>
      <c r="E79" s="9"/>
      <c r="F79" s="9"/>
      <c r="G79" s="9"/>
      <c r="H79" s="9"/>
      <c r="I79" s="9"/>
      <c r="J79" s="9"/>
      <c r="K79" s="9"/>
      <c r="L79" s="9"/>
      <c r="M79" s="9"/>
      <c r="N79" s="9"/>
      <c r="O79" s="9"/>
      <c r="P79" s="11"/>
      <c r="Q79" s="5">
        <v>74</v>
      </c>
    </row>
    <row r="80" spans="1:17" x14ac:dyDescent="0.25">
      <c r="A80" s="5">
        <v>75</v>
      </c>
      <c r="B80" s="5"/>
      <c r="C80" s="9"/>
      <c r="D80" s="10">
        <f t="shared" si="0"/>
        <v>0</v>
      </c>
      <c r="E80" s="9"/>
      <c r="F80" s="9"/>
      <c r="G80" s="9"/>
      <c r="H80" s="9"/>
      <c r="I80" s="9"/>
      <c r="J80" s="9"/>
      <c r="K80" s="9"/>
      <c r="L80" s="9"/>
      <c r="M80" s="9"/>
      <c r="N80" s="9"/>
      <c r="O80" s="9"/>
      <c r="P80" s="11"/>
      <c r="Q80" s="5">
        <v>75</v>
      </c>
    </row>
    <row r="81" spans="1:17" s="21" customFormat="1" ht="14.25" x14ac:dyDescent="0.2">
      <c r="A81" s="252" t="s">
        <v>16</v>
      </c>
      <c r="B81" s="253"/>
      <c r="C81" s="253"/>
      <c r="D81" s="18">
        <f>SUM(D6:D80)</f>
        <v>0</v>
      </c>
      <c r="E81" s="18">
        <f t="shared" ref="E81:P81" si="1">SUM(E6:E80)</f>
        <v>0</v>
      </c>
      <c r="F81" s="18">
        <f t="shared" si="1"/>
        <v>0</v>
      </c>
      <c r="G81" s="18">
        <f t="shared" si="1"/>
        <v>0</v>
      </c>
      <c r="H81" s="18">
        <f t="shared" si="1"/>
        <v>0</v>
      </c>
      <c r="I81" s="18">
        <f t="shared" si="1"/>
        <v>0</v>
      </c>
      <c r="J81" s="18">
        <f t="shared" si="1"/>
        <v>0</v>
      </c>
      <c r="K81" s="18">
        <f t="shared" si="1"/>
        <v>0</v>
      </c>
      <c r="L81" s="18">
        <f t="shared" si="1"/>
        <v>0</v>
      </c>
      <c r="M81" s="18">
        <f t="shared" si="1"/>
        <v>0</v>
      </c>
      <c r="N81" s="18">
        <f t="shared" si="1"/>
        <v>0</v>
      </c>
      <c r="O81" s="18">
        <f t="shared" si="1"/>
        <v>0</v>
      </c>
      <c r="P81" s="19">
        <f t="shared" si="1"/>
        <v>0</v>
      </c>
      <c r="Q81" s="20"/>
    </row>
  </sheetData>
  <mergeCells count="12">
    <mergeCell ref="A81:C81"/>
    <mergeCell ref="A4:B5"/>
    <mergeCell ref="C4:C5"/>
    <mergeCell ref="E4:H4"/>
    <mergeCell ref="I4:K4"/>
    <mergeCell ref="D4:D5"/>
    <mergeCell ref="A1:C1"/>
    <mergeCell ref="A2:G2"/>
    <mergeCell ref="M4:M5"/>
    <mergeCell ref="N4:N5"/>
    <mergeCell ref="P4:Q5"/>
    <mergeCell ref="L4:L5"/>
  </mergeCells>
  <pageMargins left="0.7" right="0.7" top="0.75" bottom="0.75" header="0.3" footer="0.3"/>
  <pageSetup scale="63" orientation="landscape" r:id="rId1"/>
  <rowBreaks count="1" manualBreakCount="1">
    <brk id="40" max="16383" man="1"/>
  </rowBreaks>
  <ignoredErrors>
    <ignoredError sqref="D6:D40 D41:D80 E81:K81"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workbookViewId="0">
      <pane ySplit="3" topLeftCell="A4" activePane="bottomLeft" state="frozen"/>
      <selection pane="bottomLeft" activeCell="I20" sqref="I20"/>
    </sheetView>
  </sheetViews>
  <sheetFormatPr defaultRowHeight="15" x14ac:dyDescent="0.25"/>
  <cols>
    <col min="1" max="1" width="39.42578125" style="27" bestFit="1" customWidth="1"/>
    <col min="2" max="2" width="13.28515625" style="27" bestFit="1" customWidth="1"/>
    <col min="3" max="3" width="42.7109375" style="27" bestFit="1" customWidth="1"/>
    <col min="4" max="16384" width="9.140625" style="27"/>
  </cols>
  <sheetData>
    <row r="1" spans="1:4" s="152" customFormat="1" ht="20.25" x14ac:dyDescent="0.3">
      <c r="A1" s="275" t="s">
        <v>217</v>
      </c>
      <c r="B1" s="275"/>
      <c r="C1" s="275"/>
      <c r="D1" s="275"/>
    </row>
    <row r="2" spans="1:4" ht="20.25" x14ac:dyDescent="0.3">
      <c r="A2" s="275">
        <v>1</v>
      </c>
      <c r="B2" s="275"/>
      <c r="C2" s="275">
        <v>2</v>
      </c>
      <c r="D2" s="275"/>
    </row>
    <row r="3" spans="1:4" s="209" customFormat="1" ht="25.5" customHeight="1" thickBot="1" x14ac:dyDescent="0.3">
      <c r="A3" s="329" t="s">
        <v>128</v>
      </c>
      <c r="B3" s="329"/>
      <c r="C3" s="329" t="s">
        <v>153</v>
      </c>
      <c r="D3" s="329"/>
    </row>
    <row r="4" spans="1:4" x14ac:dyDescent="0.25">
      <c r="A4" s="196" t="s">
        <v>218</v>
      </c>
      <c r="B4" s="204">
        <f>'Inventory Farm Machinery'!D135</f>
        <v>0</v>
      </c>
      <c r="C4" s="202" t="s">
        <v>218</v>
      </c>
      <c r="D4" s="199">
        <f>'Inventory Farm Machinery'!E135</f>
        <v>0</v>
      </c>
    </row>
    <row r="5" spans="1:4" x14ac:dyDescent="0.25">
      <c r="A5" s="5" t="s">
        <v>219</v>
      </c>
      <c r="B5" s="181">
        <f>'Inventory Livestock'!G43</f>
        <v>0</v>
      </c>
      <c r="C5" s="51" t="s">
        <v>219</v>
      </c>
      <c r="D5" s="76">
        <f>'Inventory Livestock'!M43</f>
        <v>0</v>
      </c>
    </row>
    <row r="6" spans="1:4" x14ac:dyDescent="0.25">
      <c r="A6" s="5" t="s">
        <v>336</v>
      </c>
      <c r="B6" s="181">
        <f>'Invent. Feed Seed Crops Supply'!E55</f>
        <v>0</v>
      </c>
      <c r="C6" s="51" t="s">
        <v>336</v>
      </c>
      <c r="D6" s="76">
        <f>'Invent. Feed Seed Crops Supply'!H55</f>
        <v>0</v>
      </c>
    </row>
    <row r="7" spans="1:4" x14ac:dyDescent="0.25">
      <c r="A7" s="5" t="s">
        <v>337</v>
      </c>
      <c r="B7" s="181">
        <f>'Invent. Buildings Impr''mnt Land'!D28</f>
        <v>0</v>
      </c>
      <c r="C7" s="51" t="s">
        <v>337</v>
      </c>
      <c r="D7" s="76">
        <f>'Invent. Buildings Impr''mnt Land'!F28</f>
        <v>0</v>
      </c>
    </row>
    <row r="8" spans="1:4" x14ac:dyDescent="0.25">
      <c r="A8" s="92" t="s">
        <v>58</v>
      </c>
      <c r="B8" s="181">
        <f>SUM(B4:B7)</f>
        <v>0</v>
      </c>
      <c r="C8" s="169" t="s">
        <v>58</v>
      </c>
      <c r="D8" s="76">
        <f>SUM(D4:D7)</f>
        <v>0</v>
      </c>
    </row>
    <row r="9" spans="1:4" ht="15.75" thickBot="1" x14ac:dyDescent="0.3">
      <c r="A9" s="197" t="s">
        <v>220</v>
      </c>
      <c r="B9" s="205">
        <f>IF((B8-D8)&lt;0,D8-B8,)</f>
        <v>0</v>
      </c>
      <c r="C9" s="203" t="s">
        <v>221</v>
      </c>
      <c r="D9" s="198">
        <f>IF((B8-D8)&gt;0,(B8-D8),)</f>
        <v>0</v>
      </c>
    </row>
    <row r="10" spans="1:4" x14ac:dyDescent="0.25">
      <c r="A10" s="196" t="s">
        <v>222</v>
      </c>
      <c r="B10" s="206"/>
      <c r="C10" s="202" t="s">
        <v>223</v>
      </c>
      <c r="D10" s="196"/>
    </row>
    <row r="11" spans="1:4" x14ac:dyDescent="0.25">
      <c r="A11" s="151">
        <f>'Farm Receipts'!E5</f>
        <v>2</v>
      </c>
      <c r="B11" s="181">
        <f>'Farm Receipts'!E81</f>
        <v>0</v>
      </c>
      <c r="C11" s="217">
        <f>'Farm Expenses'!G5</f>
        <v>2</v>
      </c>
      <c r="D11" s="76">
        <f>'Farm Expenses'!G106</f>
        <v>0</v>
      </c>
    </row>
    <row r="12" spans="1:4" x14ac:dyDescent="0.25">
      <c r="A12" s="151">
        <f>'Farm Receipts'!F5</f>
        <v>3</v>
      </c>
      <c r="B12" s="181">
        <f>'Farm Receipts'!F81</f>
        <v>0</v>
      </c>
      <c r="C12" s="217">
        <f>'Farm Expenses'!H5</f>
        <v>3</v>
      </c>
      <c r="D12" s="76">
        <f>'Farm Expenses'!H106</f>
        <v>0</v>
      </c>
    </row>
    <row r="13" spans="1:4" x14ac:dyDescent="0.25">
      <c r="A13" s="151">
        <f>'Farm Receipts'!G5</f>
        <v>4</v>
      </c>
      <c r="B13" s="181">
        <f>'Farm Receipts'!G81</f>
        <v>0</v>
      </c>
      <c r="C13" s="217">
        <f>'Farm Expenses'!I5</f>
        <v>4</v>
      </c>
      <c r="D13" s="76">
        <f>'Farm Expenses'!I106</f>
        <v>0</v>
      </c>
    </row>
    <row r="14" spans="1:4" x14ac:dyDescent="0.25">
      <c r="A14" s="151">
        <f>'Farm Receipts'!H5</f>
        <v>5</v>
      </c>
      <c r="B14" s="181">
        <f>'Farm Receipts'!H81</f>
        <v>0</v>
      </c>
      <c r="C14" s="217">
        <f>'Farm Expenses'!J5</f>
        <v>5</v>
      </c>
      <c r="D14" s="76">
        <f>'Farm Expenses'!J106</f>
        <v>0</v>
      </c>
    </row>
    <row r="15" spans="1:4" x14ac:dyDescent="0.25">
      <c r="A15" s="151">
        <f>'Farm Receipts'!I5</f>
        <v>6</v>
      </c>
      <c r="B15" s="181">
        <f>'Farm Receipts'!I81</f>
        <v>0</v>
      </c>
      <c r="C15" s="217">
        <f>'Farm Expenses'!K5</f>
        <v>6</v>
      </c>
      <c r="D15" s="76">
        <f>'Farm Expenses'!K106</f>
        <v>0</v>
      </c>
    </row>
    <row r="16" spans="1:4" x14ac:dyDescent="0.25">
      <c r="A16" s="151">
        <f>'Farm Receipts'!J5</f>
        <v>7</v>
      </c>
      <c r="B16" s="181">
        <f>'Farm Receipts'!J81</f>
        <v>0</v>
      </c>
      <c r="C16" s="217">
        <f>'Farm Expenses'!L5</f>
        <v>7</v>
      </c>
      <c r="D16" s="76">
        <f>'Farm Expenses'!L106</f>
        <v>0</v>
      </c>
    </row>
    <row r="17" spans="1:9" x14ac:dyDescent="0.25">
      <c r="A17" s="151">
        <f>'Farm Receipts'!K5</f>
        <v>8</v>
      </c>
      <c r="B17" s="181">
        <f>'Farm Receipts'!K81</f>
        <v>0</v>
      </c>
      <c r="C17" s="217">
        <f>'Farm Expenses'!M5</f>
        <v>8</v>
      </c>
      <c r="D17" s="76">
        <f>'Farm Expenses'!M106</f>
        <v>0</v>
      </c>
    </row>
    <row r="18" spans="1:9" x14ac:dyDescent="0.25">
      <c r="A18" s="151" t="s">
        <v>224</v>
      </c>
      <c r="B18" s="181">
        <f>'Farm Receipts'!L81</f>
        <v>0</v>
      </c>
      <c r="C18" s="213" t="s">
        <v>229</v>
      </c>
      <c r="D18" s="76">
        <f>'Farm Expenses'!N106</f>
        <v>0</v>
      </c>
    </row>
    <row r="19" spans="1:9" x14ac:dyDescent="0.25">
      <c r="A19" s="151" t="s">
        <v>225</v>
      </c>
      <c r="B19" s="181">
        <f>'Farm Receipts'!M81</f>
        <v>0</v>
      </c>
      <c r="C19" s="213" t="s">
        <v>230</v>
      </c>
      <c r="D19" s="76">
        <f>'Farm Expenses'!O106</f>
        <v>0</v>
      </c>
      <c r="I19" s="176"/>
    </row>
    <row r="20" spans="1:9" x14ac:dyDescent="0.25">
      <c r="A20" s="151" t="s">
        <v>226</v>
      </c>
      <c r="B20" s="181">
        <f>'Farm Receipts'!N81</f>
        <v>0</v>
      </c>
      <c r="C20" s="213" t="s">
        <v>231</v>
      </c>
      <c r="D20" s="76">
        <f>'Farm Expenses'!P106</f>
        <v>0</v>
      </c>
    </row>
    <row r="21" spans="1:9" x14ac:dyDescent="0.25">
      <c r="A21" s="151">
        <f>'Farm Receipts'!O5</f>
        <v>0</v>
      </c>
      <c r="B21" s="181">
        <f>'Farm Receipts'!O81</f>
        <v>0</v>
      </c>
      <c r="C21" s="213" t="s">
        <v>232</v>
      </c>
      <c r="D21" s="76">
        <f>'Farm Expenses'!Q106</f>
        <v>0</v>
      </c>
    </row>
    <row r="22" spans="1:9" x14ac:dyDescent="0.25">
      <c r="A22" s="151" t="s">
        <v>227</v>
      </c>
      <c r="B22" s="181">
        <f>'Farm Receipts'!P81</f>
        <v>0</v>
      </c>
      <c r="C22" s="213" t="s">
        <v>233</v>
      </c>
      <c r="D22" s="76">
        <f>'Farm Expenses'!R106</f>
        <v>0</v>
      </c>
    </row>
    <row r="23" spans="1:9" x14ac:dyDescent="0.25">
      <c r="A23" s="151"/>
      <c r="B23" s="144"/>
      <c r="C23" s="213" t="s">
        <v>228</v>
      </c>
      <c r="D23" s="76">
        <f>'Farm Expenses'!S106</f>
        <v>0</v>
      </c>
    </row>
    <row r="24" spans="1:9" ht="15.75" thickBot="1" x14ac:dyDescent="0.3">
      <c r="A24" s="215"/>
      <c r="B24" s="207"/>
      <c r="C24" s="214" t="s">
        <v>234</v>
      </c>
      <c r="D24" s="198">
        <f>'Credit Account'!F39</f>
        <v>0</v>
      </c>
    </row>
    <row r="25" spans="1:9" x14ac:dyDescent="0.25">
      <c r="A25" s="201" t="s">
        <v>236</v>
      </c>
      <c r="B25" s="204">
        <f>SUM(B11:B22)</f>
        <v>0</v>
      </c>
      <c r="C25" s="211" t="s">
        <v>237</v>
      </c>
      <c r="D25" s="199">
        <f>SUM(D11:D24)</f>
        <v>0</v>
      </c>
    </row>
    <row r="26" spans="1:9" x14ac:dyDescent="0.25">
      <c r="A26" s="5" t="s">
        <v>238</v>
      </c>
      <c r="B26" s="150">
        <f>IF(B9&gt;0,B9,)</f>
        <v>0</v>
      </c>
      <c r="C26" s="51" t="s">
        <v>239</v>
      </c>
      <c r="D26" s="58">
        <f>IF(D9&gt;0,D9,)</f>
        <v>0</v>
      </c>
    </row>
    <row r="27" spans="1:9" x14ac:dyDescent="0.25">
      <c r="A27" s="5" t="s">
        <v>240</v>
      </c>
      <c r="B27" s="181">
        <f>'Capital Transactions'!G25</f>
        <v>0</v>
      </c>
      <c r="C27" s="51" t="s">
        <v>242</v>
      </c>
      <c r="D27" s="76">
        <f>'Capital Transactions'!C25</f>
        <v>0</v>
      </c>
    </row>
    <row r="28" spans="1:9" x14ac:dyDescent="0.25">
      <c r="A28" s="5" t="s">
        <v>241</v>
      </c>
      <c r="B28" s="181">
        <f>'Capital Transactions'!G87</f>
        <v>0</v>
      </c>
      <c r="C28" s="51" t="s">
        <v>338</v>
      </c>
      <c r="D28" s="76">
        <f>'Capital Transactions'!C87</f>
        <v>0</v>
      </c>
    </row>
    <row r="29" spans="1:9" x14ac:dyDescent="0.25">
      <c r="A29" s="92" t="s">
        <v>245</v>
      </c>
      <c r="B29" s="181">
        <f>B25+B26+B27+B28</f>
        <v>0</v>
      </c>
      <c r="C29" s="51" t="s">
        <v>243</v>
      </c>
      <c r="D29" s="76">
        <f>'Credit Account'!J39</f>
        <v>0</v>
      </c>
    </row>
    <row r="30" spans="1:9" x14ac:dyDescent="0.25">
      <c r="A30" s="92" t="s">
        <v>246</v>
      </c>
      <c r="B30" s="181">
        <f>D31</f>
        <v>0</v>
      </c>
      <c r="C30" s="51" t="s">
        <v>244</v>
      </c>
      <c r="D30" s="76">
        <f>'Credit Account'!N39</f>
        <v>0</v>
      </c>
    </row>
    <row r="31" spans="1:9" ht="15.75" thickBot="1" x14ac:dyDescent="0.3">
      <c r="A31" s="210" t="s">
        <v>247</v>
      </c>
      <c r="B31" s="205">
        <f>B29-B30</f>
        <v>0</v>
      </c>
      <c r="C31" s="212" t="s">
        <v>246</v>
      </c>
      <c r="D31" s="200">
        <f>D25+D26+D27+D28+D29+D30</f>
        <v>0</v>
      </c>
    </row>
    <row r="32" spans="1:9" x14ac:dyDescent="0.25">
      <c r="A32" s="221" t="s">
        <v>248</v>
      </c>
      <c r="B32" s="327">
        <f>AVERAGE('Net Worth'!B43,'Net Worth'!D43)*0.0925</f>
        <v>0</v>
      </c>
    </row>
    <row r="33" spans="1:2" x14ac:dyDescent="0.25">
      <c r="A33" s="222" t="s">
        <v>249</v>
      </c>
      <c r="B33" s="328"/>
    </row>
    <row r="34" spans="1:2" ht="15.75" thickBot="1" x14ac:dyDescent="0.3">
      <c r="A34" s="197" t="s">
        <v>250</v>
      </c>
      <c r="B34" s="208">
        <f>B31-B32</f>
        <v>0</v>
      </c>
    </row>
  </sheetData>
  <mergeCells count="6">
    <mergeCell ref="B32:B33"/>
    <mergeCell ref="A1:D1"/>
    <mergeCell ref="A2:B2"/>
    <mergeCell ref="A3:B3"/>
    <mergeCell ref="C2:D2"/>
    <mergeCell ref="C3:D3"/>
  </mergeCells>
  <pageMargins left="0.7" right="0.7" top="0.75" bottom="0.75" header="0.3" footer="0.3"/>
  <pageSetup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Normal="100" workbookViewId="0">
      <pane xSplit="1" ySplit="2" topLeftCell="B36" activePane="bottomRight" state="frozen"/>
      <selection pane="topRight" activeCell="B1" sqref="B1"/>
      <selection pane="bottomLeft" activeCell="A3" sqref="A3"/>
      <selection pane="bottomRight"/>
    </sheetView>
  </sheetViews>
  <sheetFormatPr defaultRowHeight="15" x14ac:dyDescent="0.25"/>
  <cols>
    <col min="1" max="1" width="44.7109375" style="27" bestFit="1" customWidth="1"/>
    <col min="2" max="2" width="22.85546875" style="224" bestFit="1" customWidth="1"/>
    <col min="3" max="3" width="0.7109375" style="61" customWidth="1"/>
    <col min="4" max="4" width="22.85546875" style="224" customWidth="1"/>
    <col min="5" max="16384" width="9.140625" style="27"/>
  </cols>
  <sheetData>
    <row r="1" spans="1:4" s="152" customFormat="1" ht="20.25" x14ac:dyDescent="0.3">
      <c r="A1" s="152" t="s">
        <v>251</v>
      </c>
      <c r="B1" s="136"/>
      <c r="C1" s="223"/>
      <c r="D1" s="136"/>
    </row>
    <row r="2" spans="1:4" x14ac:dyDescent="0.25">
      <c r="B2" s="224" t="s">
        <v>128</v>
      </c>
      <c r="D2" s="224" t="s">
        <v>137</v>
      </c>
    </row>
    <row r="3" spans="1:4" x14ac:dyDescent="0.25">
      <c r="A3" s="27" t="s">
        <v>252</v>
      </c>
      <c r="B3" s="175"/>
      <c r="C3" s="225"/>
      <c r="D3" s="175"/>
    </row>
    <row r="4" spans="1:4" x14ac:dyDescent="0.25">
      <c r="A4" s="218" t="s">
        <v>253</v>
      </c>
      <c r="B4" s="226">
        <f>'Invent. Buildings Impr''mnt Land'!C44</f>
        <v>0</v>
      </c>
      <c r="C4" s="225"/>
      <c r="D4" s="226">
        <f>'Invent. Buildings Impr''mnt Land'!G44</f>
        <v>0</v>
      </c>
    </row>
    <row r="5" spans="1:4" x14ac:dyDescent="0.25">
      <c r="A5" s="218" t="s">
        <v>254</v>
      </c>
      <c r="B5" s="177">
        <f>'Invent. Buildings Impr''mnt Land'!D28</f>
        <v>0</v>
      </c>
      <c r="C5" s="225"/>
      <c r="D5" s="177">
        <f>'Invent. Buildings Impr''mnt Land'!F28</f>
        <v>0</v>
      </c>
    </row>
    <row r="6" spans="1:4" x14ac:dyDescent="0.25">
      <c r="A6" s="218" t="s">
        <v>255</v>
      </c>
      <c r="B6" s="177">
        <f>'Inventory Farm Machinery'!D135</f>
        <v>0</v>
      </c>
      <c r="C6" s="225"/>
      <c r="D6" s="177">
        <f>'Inventory Farm Machinery'!E135</f>
        <v>0</v>
      </c>
    </row>
    <row r="7" spans="1:4" x14ac:dyDescent="0.25">
      <c r="A7" s="218" t="s">
        <v>256</v>
      </c>
      <c r="B7" s="177">
        <f>'Inventory Livestock'!G43</f>
        <v>0</v>
      </c>
      <c r="C7" s="225"/>
      <c r="D7" s="177">
        <f>'Inventory Livestock'!M43</f>
        <v>0</v>
      </c>
    </row>
    <row r="8" spans="1:4" x14ac:dyDescent="0.25">
      <c r="A8" s="218" t="s">
        <v>257</v>
      </c>
      <c r="B8" s="177">
        <f>'Invent. Feed Seed Crops Supply'!E55</f>
        <v>0</v>
      </c>
      <c r="C8" s="225"/>
      <c r="D8" s="177">
        <f>'Invent. Feed Seed Crops Supply'!H55</f>
        <v>0</v>
      </c>
    </row>
    <row r="9" spans="1:4" x14ac:dyDescent="0.25">
      <c r="A9" s="218" t="s">
        <v>258</v>
      </c>
      <c r="B9" s="177"/>
      <c r="C9" s="225"/>
      <c r="D9" s="177"/>
    </row>
    <row r="10" spans="1:4" x14ac:dyDescent="0.25">
      <c r="A10" s="218" t="s">
        <v>259</v>
      </c>
      <c r="B10" s="177"/>
      <c r="C10" s="225"/>
      <c r="D10" s="177"/>
    </row>
    <row r="11" spans="1:4" x14ac:dyDescent="0.25">
      <c r="A11" s="218" t="s">
        <v>260</v>
      </c>
      <c r="B11" s="177"/>
      <c r="C11" s="225"/>
      <c r="D11" s="177"/>
    </row>
    <row r="12" spans="1:4" x14ac:dyDescent="0.25">
      <c r="A12" s="219" t="s">
        <v>261</v>
      </c>
      <c r="B12" s="177">
        <f>SUM(B4:B11)</f>
        <v>0</v>
      </c>
      <c r="C12" s="225"/>
      <c r="D12" s="177">
        <f>SUM(D4:D11)</f>
        <v>0</v>
      </c>
    </row>
    <row r="13" spans="1:4" x14ac:dyDescent="0.25">
      <c r="B13" s="175"/>
      <c r="C13" s="225"/>
      <c r="D13" s="175"/>
    </row>
    <row r="14" spans="1:4" x14ac:dyDescent="0.25">
      <c r="A14" s="27" t="s">
        <v>262</v>
      </c>
      <c r="B14" s="175"/>
      <c r="C14" s="225"/>
      <c r="D14" s="175"/>
    </row>
    <row r="15" spans="1:4" x14ac:dyDescent="0.25">
      <c r="A15" s="218" t="s">
        <v>263</v>
      </c>
      <c r="B15" s="226"/>
      <c r="C15" s="225"/>
      <c r="D15" s="226"/>
    </row>
    <row r="16" spans="1:4" x14ac:dyDescent="0.25">
      <c r="A16" s="218" t="s">
        <v>264</v>
      </c>
      <c r="B16" s="177"/>
      <c r="C16" s="225"/>
      <c r="D16" s="177"/>
    </row>
    <row r="17" spans="1:4" x14ac:dyDescent="0.25">
      <c r="A17" s="218" t="s">
        <v>265</v>
      </c>
      <c r="B17" s="177"/>
      <c r="C17" s="225"/>
      <c r="D17" s="177"/>
    </row>
    <row r="18" spans="1:4" x14ac:dyDescent="0.25">
      <c r="A18" s="218" t="s">
        <v>258</v>
      </c>
      <c r="B18" s="177"/>
      <c r="C18" s="225"/>
      <c r="D18" s="177"/>
    </row>
    <row r="19" spans="1:4" x14ac:dyDescent="0.25">
      <c r="A19" s="218" t="s">
        <v>266</v>
      </c>
      <c r="B19" s="177"/>
      <c r="C19" s="225"/>
      <c r="D19" s="177"/>
    </row>
    <row r="20" spans="1:4" x14ac:dyDescent="0.25">
      <c r="A20" s="218" t="s">
        <v>267</v>
      </c>
      <c r="B20" s="177"/>
      <c r="C20" s="225"/>
      <c r="D20" s="177"/>
    </row>
    <row r="21" spans="1:4" x14ac:dyDescent="0.25">
      <c r="A21" s="218" t="s">
        <v>268</v>
      </c>
      <c r="B21" s="177"/>
      <c r="C21" s="225"/>
      <c r="D21" s="177"/>
    </row>
    <row r="22" spans="1:4" x14ac:dyDescent="0.25">
      <c r="A22" s="218" t="s">
        <v>260</v>
      </c>
      <c r="B22" s="177"/>
      <c r="C22" s="225"/>
      <c r="D22" s="177"/>
    </row>
    <row r="23" spans="1:4" x14ac:dyDescent="0.25">
      <c r="A23" s="219" t="s">
        <v>269</v>
      </c>
      <c r="B23" s="177">
        <f>SUM(B15:B22)</f>
        <v>0</v>
      </c>
      <c r="C23" s="225"/>
      <c r="D23" s="177">
        <f>SUM(D15:D22)</f>
        <v>0</v>
      </c>
    </row>
    <row r="24" spans="1:4" x14ac:dyDescent="0.25">
      <c r="B24" s="175"/>
      <c r="C24" s="225"/>
      <c r="D24" s="175"/>
    </row>
    <row r="25" spans="1:4" x14ac:dyDescent="0.25">
      <c r="A25" s="27" t="s">
        <v>270</v>
      </c>
      <c r="B25" s="175"/>
      <c r="C25" s="225"/>
      <c r="D25" s="175"/>
    </row>
    <row r="26" spans="1:4" x14ac:dyDescent="0.25">
      <c r="A26" s="218" t="s">
        <v>271</v>
      </c>
      <c r="B26" s="226"/>
      <c r="C26" s="225"/>
      <c r="D26" s="226"/>
    </row>
    <row r="27" spans="1:4" x14ac:dyDescent="0.25">
      <c r="A27" s="218" t="s">
        <v>272</v>
      </c>
      <c r="B27" s="177">
        <f>'Credit Account'!T6+'Credit Account'!U6</f>
        <v>0</v>
      </c>
      <c r="C27" s="225"/>
      <c r="D27" s="177">
        <f>'Credit Account'!T40+'Credit Account'!U40</f>
        <v>0</v>
      </c>
    </row>
    <row r="28" spans="1:4" x14ac:dyDescent="0.25">
      <c r="A28" s="218" t="s">
        <v>275</v>
      </c>
      <c r="B28" s="177"/>
      <c r="C28" s="225"/>
      <c r="D28" s="177"/>
    </row>
    <row r="29" spans="1:4" x14ac:dyDescent="0.25">
      <c r="A29" s="218" t="s">
        <v>273</v>
      </c>
      <c r="B29" s="177"/>
      <c r="C29" s="225"/>
      <c r="D29" s="177"/>
    </row>
    <row r="30" spans="1:4" x14ac:dyDescent="0.25">
      <c r="A30" s="218" t="s">
        <v>274</v>
      </c>
      <c r="B30" s="177"/>
      <c r="C30" s="225"/>
      <c r="D30" s="177"/>
    </row>
    <row r="31" spans="1:4" x14ac:dyDescent="0.25">
      <c r="A31" s="218" t="s">
        <v>260</v>
      </c>
      <c r="B31" s="177"/>
      <c r="C31" s="225"/>
      <c r="D31" s="177"/>
    </row>
    <row r="32" spans="1:4" x14ac:dyDescent="0.25">
      <c r="A32" s="219" t="s">
        <v>276</v>
      </c>
      <c r="B32" s="177">
        <f>SUM(B26:B31)</f>
        <v>0</v>
      </c>
      <c r="C32" s="225"/>
      <c r="D32" s="177">
        <f>SUM(D26:D31)</f>
        <v>0</v>
      </c>
    </row>
    <row r="33" spans="1:4" x14ac:dyDescent="0.25">
      <c r="B33" s="175"/>
      <c r="C33" s="225"/>
      <c r="D33" s="175"/>
    </row>
    <row r="34" spans="1:4" x14ac:dyDescent="0.25">
      <c r="A34" s="27" t="s">
        <v>277</v>
      </c>
      <c r="B34" s="175"/>
      <c r="C34" s="225"/>
      <c r="D34" s="175"/>
    </row>
    <row r="35" spans="1:4" x14ac:dyDescent="0.25">
      <c r="A35" s="218" t="s">
        <v>278</v>
      </c>
      <c r="B35" s="226"/>
      <c r="C35" s="225"/>
      <c r="D35" s="226"/>
    </row>
    <row r="36" spans="1:4" x14ac:dyDescent="0.25">
      <c r="A36" s="218" t="s">
        <v>272</v>
      </c>
      <c r="B36" s="177"/>
      <c r="C36" s="225"/>
      <c r="D36" s="177"/>
    </row>
    <row r="37" spans="1:4" x14ac:dyDescent="0.25">
      <c r="A37" s="218" t="s">
        <v>275</v>
      </c>
      <c r="B37" s="177"/>
      <c r="C37" s="225"/>
      <c r="D37" s="177"/>
    </row>
    <row r="38" spans="1:4" x14ac:dyDescent="0.25">
      <c r="A38" s="218" t="s">
        <v>273</v>
      </c>
      <c r="B38" s="177"/>
      <c r="C38" s="225"/>
      <c r="D38" s="177"/>
    </row>
    <row r="39" spans="1:4" x14ac:dyDescent="0.25">
      <c r="A39" s="218" t="s">
        <v>260</v>
      </c>
      <c r="B39" s="177"/>
      <c r="C39" s="225"/>
      <c r="D39" s="177"/>
    </row>
    <row r="40" spans="1:4" x14ac:dyDescent="0.25">
      <c r="A40" s="220" t="s">
        <v>279</v>
      </c>
      <c r="B40" s="177">
        <f>SUM(B35:B39)</f>
        <v>0</v>
      </c>
      <c r="C40" s="225"/>
      <c r="D40" s="177">
        <f>SUM(D35:D39)</f>
        <v>0</v>
      </c>
    </row>
    <row r="41" spans="1:4" x14ac:dyDescent="0.25">
      <c r="B41" s="175"/>
      <c r="C41" s="225"/>
      <c r="D41" s="175"/>
    </row>
    <row r="42" spans="1:4" x14ac:dyDescent="0.25">
      <c r="A42" s="27" t="s">
        <v>280</v>
      </c>
      <c r="B42" s="175"/>
      <c r="C42" s="225"/>
      <c r="D42" s="175"/>
    </row>
    <row r="43" spans="1:4" x14ac:dyDescent="0.25">
      <c r="A43" s="218" t="s">
        <v>249</v>
      </c>
      <c r="B43" s="226">
        <f>B12-B32</f>
        <v>0</v>
      </c>
      <c r="C43" s="225"/>
      <c r="D43" s="226">
        <f>D12-D32</f>
        <v>0</v>
      </c>
    </row>
    <row r="44" spans="1:4" x14ac:dyDescent="0.25">
      <c r="A44" s="218" t="s">
        <v>281</v>
      </c>
      <c r="B44" s="177">
        <f>B23-B40</f>
        <v>0</v>
      </c>
      <c r="C44" s="225"/>
      <c r="D44" s="177">
        <f>D23-D40</f>
        <v>0</v>
      </c>
    </row>
    <row r="45" spans="1:4" x14ac:dyDescent="0.25">
      <c r="A45" s="218" t="s">
        <v>282</v>
      </c>
      <c r="B45" s="177">
        <f>B43+B44</f>
        <v>0</v>
      </c>
      <c r="C45" s="225"/>
      <c r="D45" s="177">
        <f>D43+D44</f>
        <v>0</v>
      </c>
    </row>
    <row r="46" spans="1:4" x14ac:dyDescent="0.25">
      <c r="B46" s="175"/>
      <c r="C46" s="225"/>
      <c r="D46" s="175"/>
    </row>
    <row r="47" spans="1:4" x14ac:dyDescent="0.25">
      <c r="A47" s="27" t="s">
        <v>283</v>
      </c>
      <c r="B47" s="175"/>
      <c r="C47" s="225"/>
      <c r="D47" s="175"/>
    </row>
    <row r="48" spans="1:4" x14ac:dyDescent="0.25">
      <c r="A48" s="218" t="s">
        <v>284</v>
      </c>
      <c r="B48" s="226">
        <f>D43-B43</f>
        <v>0</v>
      </c>
      <c r="C48" s="225"/>
      <c r="D48" s="175"/>
    </row>
    <row r="49" spans="1:4" x14ac:dyDescent="0.25">
      <c r="A49" s="218" t="s">
        <v>285</v>
      </c>
      <c r="B49" s="177">
        <f t="shared" ref="B49:B50" si="0">D44-B44</f>
        <v>0</v>
      </c>
      <c r="C49" s="225"/>
      <c r="D49" s="175"/>
    </row>
    <row r="50" spans="1:4" x14ac:dyDescent="0.25">
      <c r="A50" s="218" t="s">
        <v>286</v>
      </c>
      <c r="B50" s="177">
        <f t="shared" si="0"/>
        <v>0</v>
      </c>
      <c r="C50" s="225"/>
      <c r="D50" s="175"/>
    </row>
  </sheetData>
  <pageMargins left="0.7" right="0.7" top="0.75" bottom="0.75" header="0.3" footer="0.3"/>
  <pageSetup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50"/>
  <sheetViews>
    <sheetView zoomScaleNormal="100" workbookViewId="0">
      <pane ySplit="7" topLeftCell="A35" activePane="bottomLeft" state="frozen"/>
      <selection pane="bottomLeft" sqref="A1:L1"/>
    </sheetView>
  </sheetViews>
  <sheetFormatPr defaultColWidth="9.5703125" defaultRowHeight="15" x14ac:dyDescent="0.25"/>
  <cols>
    <col min="1" max="1" width="7" style="27" bestFit="1" customWidth="1"/>
    <col min="2" max="2" width="7.7109375" style="27" bestFit="1" customWidth="1"/>
    <col min="3" max="3" width="6.85546875" style="27" bestFit="1" customWidth="1"/>
    <col min="4" max="4" width="9.5703125" style="27"/>
    <col min="5" max="5" width="7" style="27" bestFit="1" customWidth="1"/>
    <col min="6" max="6" width="7.7109375" style="27" bestFit="1" customWidth="1"/>
    <col min="7" max="7" width="6.85546875" style="27" bestFit="1" customWidth="1"/>
    <col min="8" max="8" width="9.5703125" style="27"/>
    <col min="9" max="9" width="7" style="27" bestFit="1" customWidth="1"/>
    <col min="10" max="10" width="7.7109375" style="27" bestFit="1" customWidth="1"/>
    <col min="11" max="11" width="6.85546875" style="27" bestFit="1" customWidth="1"/>
    <col min="12" max="12" width="9.5703125" style="27"/>
    <col min="13" max="13" width="7" style="27" bestFit="1" customWidth="1"/>
    <col min="14" max="14" width="7.7109375" style="27" bestFit="1" customWidth="1"/>
    <col min="15" max="15" width="6.85546875" style="27" bestFit="1" customWidth="1"/>
    <col min="16" max="16" width="9.5703125" style="27"/>
    <col min="17" max="17" width="5.140625" style="27" bestFit="1" customWidth="1"/>
    <col min="18" max="18" width="7.7109375" style="27" bestFit="1" customWidth="1"/>
    <col min="19" max="19" width="6.85546875" style="27" bestFit="1" customWidth="1"/>
    <col min="20" max="20" width="9.5703125" style="27"/>
    <col min="21" max="21" width="5.140625" style="27" bestFit="1" customWidth="1"/>
    <col min="22" max="22" width="7.7109375" style="27" bestFit="1" customWidth="1"/>
    <col min="23" max="23" width="6.85546875" style="27" bestFit="1" customWidth="1"/>
    <col min="24" max="24" width="9.5703125" style="27"/>
    <col min="25" max="25" width="7" style="27" bestFit="1" customWidth="1"/>
    <col min="26" max="26" width="7.7109375" style="27" bestFit="1" customWidth="1"/>
    <col min="27" max="27" width="6.85546875" style="27" bestFit="1" customWidth="1"/>
    <col min="28" max="28" width="9.5703125" style="27"/>
    <col min="29" max="29" width="5.140625" style="27" bestFit="1" customWidth="1"/>
    <col min="30" max="30" width="7.7109375" style="27" bestFit="1" customWidth="1"/>
    <col min="31" max="31" width="6.85546875" style="27" bestFit="1" customWidth="1"/>
    <col min="32" max="32" width="9.5703125" style="27"/>
    <col min="33" max="33" width="5.140625" style="27" bestFit="1" customWidth="1"/>
    <col min="34" max="34" width="7.7109375" style="27" bestFit="1" customWidth="1"/>
    <col min="35" max="35" width="6.85546875" style="27" bestFit="1" customWidth="1"/>
    <col min="36" max="36" width="9.5703125" style="27"/>
    <col min="37" max="37" width="7" style="27" bestFit="1" customWidth="1"/>
    <col min="38" max="38" width="7.7109375" style="27" bestFit="1" customWidth="1"/>
    <col min="39" max="39" width="6.85546875" style="27" bestFit="1" customWidth="1"/>
    <col min="40" max="40" width="9.5703125" style="27"/>
    <col min="41" max="41" width="5.140625" style="27" bestFit="1" customWidth="1"/>
    <col min="42" max="42" width="7.7109375" style="27" bestFit="1" customWidth="1"/>
    <col min="43" max="43" width="6.85546875" style="27" bestFit="1" customWidth="1"/>
    <col min="44" max="44" width="9.5703125" style="27"/>
    <col min="45" max="45" width="5.140625" style="27" bestFit="1" customWidth="1"/>
    <col min="46" max="46" width="7.7109375" style="27" bestFit="1" customWidth="1"/>
    <col min="47" max="47" width="6.85546875" style="27" bestFit="1" customWidth="1"/>
    <col min="48" max="48" width="9.5703125" style="27"/>
    <col min="49" max="49" width="7" style="27" bestFit="1" customWidth="1"/>
    <col min="50" max="50" width="7.7109375" style="27" bestFit="1" customWidth="1"/>
    <col min="51" max="51" width="6.85546875" style="27" bestFit="1" customWidth="1"/>
    <col min="52" max="52" width="9.5703125" style="27"/>
    <col min="53" max="53" width="5.140625" style="27" bestFit="1" customWidth="1"/>
    <col min="54" max="54" width="7.7109375" style="27" bestFit="1" customWidth="1"/>
    <col min="55" max="55" width="6.85546875" style="27" bestFit="1" customWidth="1"/>
    <col min="56" max="56" width="9.5703125" style="27"/>
    <col min="57" max="57" width="5.140625" style="27" bestFit="1" customWidth="1"/>
    <col min="58" max="58" width="7.7109375" style="27" bestFit="1" customWidth="1"/>
    <col min="59" max="59" width="6.85546875" style="27" bestFit="1" customWidth="1"/>
    <col min="60" max="60" width="9.5703125" style="27"/>
    <col min="61" max="61" width="7" style="27" bestFit="1" customWidth="1"/>
    <col min="62" max="62" width="7.7109375" style="27" bestFit="1" customWidth="1"/>
    <col min="63" max="63" width="6.85546875" style="27" bestFit="1" customWidth="1"/>
    <col min="64" max="64" width="9.5703125" style="27"/>
    <col min="65" max="65" width="5.140625" style="27" bestFit="1" customWidth="1"/>
    <col min="66" max="66" width="7.7109375" style="27" bestFit="1" customWidth="1"/>
    <col min="67" max="67" width="6.85546875" style="27" bestFit="1" customWidth="1"/>
    <col min="68" max="68" width="9.5703125" style="27"/>
    <col min="69" max="69" width="5.140625" style="27" bestFit="1" customWidth="1"/>
    <col min="70" max="70" width="7.7109375" style="27" bestFit="1" customWidth="1"/>
    <col min="71" max="71" width="6.85546875" style="27" bestFit="1" customWidth="1"/>
    <col min="72" max="16384" width="9.5703125" style="27"/>
  </cols>
  <sheetData>
    <row r="1" spans="1:72" s="152" customFormat="1" ht="20.25" x14ac:dyDescent="0.3">
      <c r="A1" s="275" t="s">
        <v>292</v>
      </c>
      <c r="B1" s="275"/>
      <c r="C1" s="275"/>
      <c r="D1" s="275"/>
      <c r="E1" s="275"/>
      <c r="F1" s="275"/>
      <c r="G1" s="275"/>
      <c r="H1" s="275"/>
      <c r="I1" s="275"/>
      <c r="J1" s="275"/>
      <c r="K1" s="275"/>
      <c r="L1" s="275"/>
      <c r="M1" s="275" t="s">
        <v>292</v>
      </c>
      <c r="N1" s="275"/>
      <c r="O1" s="275"/>
      <c r="P1" s="275"/>
      <c r="Q1" s="275"/>
      <c r="R1" s="275"/>
      <c r="S1" s="275"/>
      <c r="T1" s="275"/>
      <c r="U1" s="275"/>
      <c r="V1" s="275"/>
      <c r="W1" s="275"/>
      <c r="X1" s="275"/>
      <c r="Y1" s="275" t="s">
        <v>292</v>
      </c>
      <c r="Z1" s="275"/>
      <c r="AA1" s="275"/>
      <c r="AB1" s="275"/>
      <c r="AC1" s="275"/>
      <c r="AD1" s="275"/>
      <c r="AE1" s="275"/>
      <c r="AF1" s="275"/>
      <c r="AG1" s="275"/>
      <c r="AH1" s="275"/>
      <c r="AI1" s="275"/>
      <c r="AJ1" s="275"/>
      <c r="AK1" s="275" t="s">
        <v>292</v>
      </c>
      <c r="AL1" s="275"/>
      <c r="AM1" s="275"/>
      <c r="AN1" s="275"/>
      <c r="AO1" s="275"/>
      <c r="AP1" s="275"/>
      <c r="AQ1" s="275"/>
      <c r="AR1" s="275"/>
      <c r="AS1" s="275"/>
      <c r="AT1" s="275"/>
      <c r="AU1" s="275"/>
      <c r="AV1" s="275"/>
      <c r="AW1" s="275" t="s">
        <v>292</v>
      </c>
      <c r="AX1" s="275"/>
      <c r="AY1" s="275"/>
      <c r="AZ1" s="275"/>
      <c r="BA1" s="275"/>
      <c r="BB1" s="275"/>
      <c r="BC1" s="275"/>
      <c r="BD1" s="275"/>
      <c r="BE1" s="275"/>
      <c r="BF1" s="275"/>
      <c r="BG1" s="275"/>
      <c r="BH1" s="275"/>
      <c r="BI1" s="275" t="s">
        <v>292</v>
      </c>
      <c r="BJ1" s="275"/>
      <c r="BK1" s="275"/>
      <c r="BL1" s="275"/>
      <c r="BM1" s="275"/>
      <c r="BN1" s="275"/>
      <c r="BO1" s="275"/>
      <c r="BP1" s="275"/>
      <c r="BQ1" s="275"/>
      <c r="BR1" s="275"/>
      <c r="BS1" s="275"/>
      <c r="BT1" s="275"/>
    </row>
    <row r="2" spans="1:72" ht="15.75" x14ac:dyDescent="0.25">
      <c r="A2" s="276" t="s">
        <v>293</v>
      </c>
      <c r="B2" s="276"/>
      <c r="C2" s="276"/>
      <c r="D2" s="276"/>
      <c r="E2" s="276"/>
      <c r="F2" s="276"/>
      <c r="G2" s="276"/>
      <c r="H2" s="276"/>
      <c r="I2" s="276"/>
      <c r="J2" s="276"/>
      <c r="K2" s="276"/>
      <c r="L2" s="276"/>
      <c r="M2" s="276" t="s">
        <v>293</v>
      </c>
      <c r="N2" s="276"/>
      <c r="O2" s="276"/>
      <c r="P2" s="276"/>
      <c r="Q2" s="276"/>
      <c r="R2" s="276"/>
      <c r="S2" s="276"/>
      <c r="T2" s="276"/>
      <c r="U2" s="276"/>
      <c r="V2" s="276"/>
      <c r="W2" s="276"/>
      <c r="X2" s="276"/>
      <c r="Y2" s="276" t="s">
        <v>293</v>
      </c>
      <c r="Z2" s="276"/>
      <c r="AA2" s="276"/>
      <c r="AB2" s="276"/>
      <c r="AC2" s="276"/>
      <c r="AD2" s="276"/>
      <c r="AE2" s="276"/>
      <c r="AF2" s="276"/>
      <c r="AG2" s="276"/>
      <c r="AH2" s="276"/>
      <c r="AI2" s="276"/>
      <c r="AJ2" s="276"/>
      <c r="AK2" s="276" t="s">
        <v>293</v>
      </c>
      <c r="AL2" s="276"/>
      <c r="AM2" s="276"/>
      <c r="AN2" s="276"/>
      <c r="AO2" s="276"/>
      <c r="AP2" s="276"/>
      <c r="AQ2" s="276"/>
      <c r="AR2" s="276"/>
      <c r="AS2" s="276"/>
      <c r="AT2" s="276"/>
      <c r="AU2" s="276"/>
      <c r="AV2" s="276"/>
      <c r="AW2" s="276" t="s">
        <v>293</v>
      </c>
      <c r="AX2" s="276"/>
      <c r="AY2" s="276"/>
      <c r="AZ2" s="276"/>
      <c r="BA2" s="276"/>
      <c r="BB2" s="276"/>
      <c r="BC2" s="276"/>
      <c r="BD2" s="276"/>
      <c r="BE2" s="276"/>
      <c r="BF2" s="276"/>
      <c r="BG2" s="276"/>
      <c r="BH2" s="276"/>
      <c r="BI2" s="276" t="s">
        <v>293</v>
      </c>
      <c r="BJ2" s="276"/>
      <c r="BK2" s="276"/>
      <c r="BL2" s="276"/>
      <c r="BM2" s="276"/>
      <c r="BN2" s="276"/>
      <c r="BO2" s="276"/>
      <c r="BP2" s="276"/>
      <c r="BQ2" s="276"/>
      <c r="BR2" s="276"/>
      <c r="BS2" s="276"/>
      <c r="BT2" s="276"/>
    </row>
    <row r="4" spans="1:72" x14ac:dyDescent="0.25">
      <c r="A4" s="330" t="s">
        <v>299</v>
      </c>
      <c r="B4" s="331"/>
      <c r="C4" s="331"/>
      <c r="D4" s="331"/>
      <c r="E4" s="331" t="s">
        <v>299</v>
      </c>
      <c r="F4" s="331"/>
      <c r="G4" s="331"/>
      <c r="H4" s="331"/>
      <c r="I4" s="331" t="s">
        <v>299</v>
      </c>
      <c r="J4" s="331"/>
      <c r="K4" s="331"/>
      <c r="L4" s="332"/>
      <c r="M4" s="330" t="s">
        <v>299</v>
      </c>
      <c r="N4" s="331"/>
      <c r="O4" s="331"/>
      <c r="P4" s="331"/>
      <c r="Q4" s="331" t="s">
        <v>299</v>
      </c>
      <c r="R4" s="331"/>
      <c r="S4" s="331"/>
      <c r="T4" s="331"/>
      <c r="U4" s="331" t="s">
        <v>299</v>
      </c>
      <c r="V4" s="331"/>
      <c r="W4" s="331"/>
      <c r="X4" s="332"/>
      <c r="Y4" s="330" t="s">
        <v>299</v>
      </c>
      <c r="Z4" s="331"/>
      <c r="AA4" s="331"/>
      <c r="AB4" s="331"/>
      <c r="AC4" s="331" t="s">
        <v>299</v>
      </c>
      <c r="AD4" s="331"/>
      <c r="AE4" s="331"/>
      <c r="AF4" s="331"/>
      <c r="AG4" s="331" t="s">
        <v>299</v>
      </c>
      <c r="AH4" s="331"/>
      <c r="AI4" s="331"/>
      <c r="AJ4" s="332"/>
      <c r="AK4" s="330" t="s">
        <v>299</v>
      </c>
      <c r="AL4" s="331"/>
      <c r="AM4" s="331"/>
      <c r="AN4" s="332"/>
      <c r="AO4" s="333" t="s">
        <v>299</v>
      </c>
      <c r="AP4" s="331"/>
      <c r="AQ4" s="331"/>
      <c r="AR4" s="334"/>
      <c r="AS4" s="330" t="s">
        <v>299</v>
      </c>
      <c r="AT4" s="331"/>
      <c r="AU4" s="331"/>
      <c r="AV4" s="332"/>
      <c r="AW4" s="330" t="s">
        <v>299</v>
      </c>
      <c r="AX4" s="331"/>
      <c r="AY4" s="331"/>
      <c r="AZ4" s="332"/>
      <c r="BA4" s="333" t="s">
        <v>299</v>
      </c>
      <c r="BB4" s="331"/>
      <c r="BC4" s="331"/>
      <c r="BD4" s="334"/>
      <c r="BE4" s="330" t="s">
        <v>299</v>
      </c>
      <c r="BF4" s="331"/>
      <c r="BG4" s="331"/>
      <c r="BH4" s="332"/>
      <c r="BI4" s="330" t="s">
        <v>299</v>
      </c>
      <c r="BJ4" s="331"/>
      <c r="BK4" s="331"/>
      <c r="BL4" s="332"/>
      <c r="BM4" s="333" t="s">
        <v>299</v>
      </c>
      <c r="BN4" s="331"/>
      <c r="BO4" s="331"/>
      <c r="BP4" s="334"/>
      <c r="BQ4" s="330" t="s">
        <v>299</v>
      </c>
      <c r="BR4" s="331"/>
      <c r="BS4" s="331"/>
      <c r="BT4" s="332"/>
    </row>
    <row r="5" spans="1:72" x14ac:dyDescent="0.25">
      <c r="A5" s="330" t="s">
        <v>297</v>
      </c>
      <c r="B5" s="331"/>
      <c r="C5" s="331"/>
      <c r="D5" s="331"/>
      <c r="E5" s="331" t="s">
        <v>297</v>
      </c>
      <c r="F5" s="331"/>
      <c r="G5" s="331"/>
      <c r="H5" s="331"/>
      <c r="I5" s="331" t="s">
        <v>297</v>
      </c>
      <c r="J5" s="331"/>
      <c r="K5" s="331"/>
      <c r="L5" s="332"/>
      <c r="M5" s="330" t="s">
        <v>297</v>
      </c>
      <c r="N5" s="331"/>
      <c r="O5" s="331"/>
      <c r="P5" s="331"/>
      <c r="Q5" s="331" t="s">
        <v>297</v>
      </c>
      <c r="R5" s="331"/>
      <c r="S5" s="331"/>
      <c r="T5" s="331"/>
      <c r="U5" s="331" t="s">
        <v>297</v>
      </c>
      <c r="V5" s="331"/>
      <c r="W5" s="331"/>
      <c r="X5" s="332"/>
      <c r="Y5" s="330" t="s">
        <v>297</v>
      </c>
      <c r="Z5" s="331"/>
      <c r="AA5" s="331"/>
      <c r="AB5" s="331"/>
      <c r="AC5" s="331" t="s">
        <v>297</v>
      </c>
      <c r="AD5" s="331"/>
      <c r="AE5" s="331"/>
      <c r="AF5" s="331"/>
      <c r="AG5" s="331" t="s">
        <v>297</v>
      </c>
      <c r="AH5" s="331"/>
      <c r="AI5" s="331"/>
      <c r="AJ5" s="332"/>
      <c r="AK5" s="330" t="s">
        <v>297</v>
      </c>
      <c r="AL5" s="331"/>
      <c r="AM5" s="331"/>
      <c r="AN5" s="332"/>
      <c r="AO5" s="333" t="s">
        <v>297</v>
      </c>
      <c r="AP5" s="331"/>
      <c r="AQ5" s="331"/>
      <c r="AR5" s="334"/>
      <c r="AS5" s="330" t="s">
        <v>297</v>
      </c>
      <c r="AT5" s="331"/>
      <c r="AU5" s="331"/>
      <c r="AV5" s="332"/>
      <c r="AW5" s="330" t="s">
        <v>297</v>
      </c>
      <c r="AX5" s="331"/>
      <c r="AY5" s="331"/>
      <c r="AZ5" s="332"/>
      <c r="BA5" s="333" t="s">
        <v>297</v>
      </c>
      <c r="BB5" s="331"/>
      <c r="BC5" s="331"/>
      <c r="BD5" s="334"/>
      <c r="BE5" s="330" t="s">
        <v>297</v>
      </c>
      <c r="BF5" s="331"/>
      <c r="BG5" s="331"/>
      <c r="BH5" s="332"/>
      <c r="BI5" s="330" t="s">
        <v>297</v>
      </c>
      <c r="BJ5" s="331"/>
      <c r="BK5" s="331"/>
      <c r="BL5" s="332"/>
      <c r="BM5" s="333" t="s">
        <v>297</v>
      </c>
      <c r="BN5" s="331"/>
      <c r="BO5" s="331"/>
      <c r="BP5" s="334"/>
      <c r="BQ5" s="330" t="s">
        <v>297</v>
      </c>
      <c r="BR5" s="331"/>
      <c r="BS5" s="331"/>
      <c r="BT5" s="332"/>
    </row>
    <row r="6" spans="1:72" x14ac:dyDescent="0.25">
      <c r="A6" s="330" t="s">
        <v>298</v>
      </c>
      <c r="B6" s="331"/>
      <c r="C6" s="331"/>
      <c r="D6" s="331"/>
      <c r="E6" s="331" t="s">
        <v>298</v>
      </c>
      <c r="F6" s="331"/>
      <c r="G6" s="331"/>
      <c r="H6" s="331"/>
      <c r="I6" s="331" t="s">
        <v>298</v>
      </c>
      <c r="J6" s="331"/>
      <c r="K6" s="331"/>
      <c r="L6" s="332"/>
      <c r="M6" s="330" t="s">
        <v>298</v>
      </c>
      <c r="N6" s="331"/>
      <c r="O6" s="331"/>
      <c r="P6" s="331"/>
      <c r="Q6" s="331" t="s">
        <v>298</v>
      </c>
      <c r="R6" s="331"/>
      <c r="S6" s="331"/>
      <c r="T6" s="331"/>
      <c r="U6" s="331" t="s">
        <v>298</v>
      </c>
      <c r="V6" s="331"/>
      <c r="W6" s="331"/>
      <c r="X6" s="332"/>
      <c r="Y6" s="330" t="s">
        <v>298</v>
      </c>
      <c r="Z6" s="331"/>
      <c r="AA6" s="331"/>
      <c r="AB6" s="331"/>
      <c r="AC6" s="331" t="s">
        <v>298</v>
      </c>
      <c r="AD6" s="331"/>
      <c r="AE6" s="331"/>
      <c r="AF6" s="331"/>
      <c r="AG6" s="331" t="s">
        <v>298</v>
      </c>
      <c r="AH6" s="331"/>
      <c r="AI6" s="331"/>
      <c r="AJ6" s="332"/>
      <c r="AK6" s="330" t="s">
        <v>298</v>
      </c>
      <c r="AL6" s="331"/>
      <c r="AM6" s="331"/>
      <c r="AN6" s="332"/>
      <c r="AO6" s="333" t="s">
        <v>298</v>
      </c>
      <c r="AP6" s="331"/>
      <c r="AQ6" s="331"/>
      <c r="AR6" s="334"/>
      <c r="AS6" s="330" t="s">
        <v>298</v>
      </c>
      <c r="AT6" s="331"/>
      <c r="AU6" s="331"/>
      <c r="AV6" s="332"/>
      <c r="AW6" s="330" t="s">
        <v>298</v>
      </c>
      <c r="AX6" s="331"/>
      <c r="AY6" s="331"/>
      <c r="AZ6" s="332"/>
      <c r="BA6" s="333" t="s">
        <v>298</v>
      </c>
      <c r="BB6" s="331"/>
      <c r="BC6" s="331"/>
      <c r="BD6" s="334"/>
      <c r="BE6" s="330" t="s">
        <v>298</v>
      </c>
      <c r="BF6" s="331"/>
      <c r="BG6" s="331"/>
      <c r="BH6" s="332"/>
      <c r="BI6" s="330" t="s">
        <v>298</v>
      </c>
      <c r="BJ6" s="331"/>
      <c r="BK6" s="331"/>
      <c r="BL6" s="332"/>
      <c r="BM6" s="333" t="s">
        <v>298</v>
      </c>
      <c r="BN6" s="331"/>
      <c r="BO6" s="331"/>
      <c r="BP6" s="334"/>
      <c r="BQ6" s="330" t="s">
        <v>298</v>
      </c>
      <c r="BR6" s="331"/>
      <c r="BS6" s="331"/>
      <c r="BT6" s="332"/>
    </row>
    <row r="7" spans="1:72" s="227" customFormat="1" ht="30" x14ac:dyDescent="0.25">
      <c r="A7" s="228" t="s">
        <v>0</v>
      </c>
      <c r="B7" s="229" t="s">
        <v>294</v>
      </c>
      <c r="C7" s="229" t="s">
        <v>295</v>
      </c>
      <c r="D7" s="229" t="s">
        <v>296</v>
      </c>
      <c r="E7" s="229" t="s">
        <v>0</v>
      </c>
      <c r="F7" s="229" t="s">
        <v>294</v>
      </c>
      <c r="G7" s="229" t="s">
        <v>295</v>
      </c>
      <c r="H7" s="229" t="s">
        <v>296</v>
      </c>
      <c r="I7" s="229" t="s">
        <v>0</v>
      </c>
      <c r="J7" s="229" t="s">
        <v>294</v>
      </c>
      <c r="K7" s="229" t="s">
        <v>295</v>
      </c>
      <c r="L7" s="230" t="s">
        <v>296</v>
      </c>
      <c r="M7" s="228" t="s">
        <v>0</v>
      </c>
      <c r="N7" s="229" t="s">
        <v>294</v>
      </c>
      <c r="O7" s="229" t="s">
        <v>295</v>
      </c>
      <c r="P7" s="229" t="s">
        <v>296</v>
      </c>
      <c r="Q7" s="229" t="s">
        <v>0</v>
      </c>
      <c r="R7" s="229" t="s">
        <v>294</v>
      </c>
      <c r="S7" s="229" t="s">
        <v>295</v>
      </c>
      <c r="T7" s="229" t="s">
        <v>296</v>
      </c>
      <c r="U7" s="229" t="s">
        <v>0</v>
      </c>
      <c r="V7" s="229" t="s">
        <v>294</v>
      </c>
      <c r="W7" s="229" t="s">
        <v>295</v>
      </c>
      <c r="X7" s="230" t="s">
        <v>296</v>
      </c>
      <c r="Y7" s="228" t="s">
        <v>0</v>
      </c>
      <c r="Z7" s="229" t="s">
        <v>294</v>
      </c>
      <c r="AA7" s="229" t="s">
        <v>295</v>
      </c>
      <c r="AB7" s="229" t="s">
        <v>296</v>
      </c>
      <c r="AC7" s="229" t="s">
        <v>0</v>
      </c>
      <c r="AD7" s="229" t="s">
        <v>294</v>
      </c>
      <c r="AE7" s="229" t="s">
        <v>295</v>
      </c>
      <c r="AF7" s="229" t="s">
        <v>296</v>
      </c>
      <c r="AG7" s="229" t="s">
        <v>0</v>
      </c>
      <c r="AH7" s="229" t="s">
        <v>294</v>
      </c>
      <c r="AI7" s="229" t="s">
        <v>295</v>
      </c>
      <c r="AJ7" s="230" t="s">
        <v>296</v>
      </c>
      <c r="AK7" s="228" t="s">
        <v>0</v>
      </c>
      <c r="AL7" s="229" t="s">
        <v>294</v>
      </c>
      <c r="AM7" s="229" t="s">
        <v>295</v>
      </c>
      <c r="AN7" s="230" t="s">
        <v>296</v>
      </c>
      <c r="AO7" s="231" t="s">
        <v>0</v>
      </c>
      <c r="AP7" s="229" t="s">
        <v>294</v>
      </c>
      <c r="AQ7" s="229" t="s">
        <v>295</v>
      </c>
      <c r="AR7" s="232" t="s">
        <v>296</v>
      </c>
      <c r="AS7" s="228" t="s">
        <v>0</v>
      </c>
      <c r="AT7" s="229" t="s">
        <v>294</v>
      </c>
      <c r="AU7" s="229" t="s">
        <v>295</v>
      </c>
      <c r="AV7" s="230" t="s">
        <v>296</v>
      </c>
      <c r="AW7" s="228" t="s">
        <v>0</v>
      </c>
      <c r="AX7" s="229" t="s">
        <v>294</v>
      </c>
      <c r="AY7" s="229" t="s">
        <v>295</v>
      </c>
      <c r="AZ7" s="230" t="s">
        <v>296</v>
      </c>
      <c r="BA7" s="231" t="s">
        <v>0</v>
      </c>
      <c r="BB7" s="229" t="s">
        <v>294</v>
      </c>
      <c r="BC7" s="229" t="s">
        <v>295</v>
      </c>
      <c r="BD7" s="232" t="s">
        <v>296</v>
      </c>
      <c r="BE7" s="228" t="s">
        <v>0</v>
      </c>
      <c r="BF7" s="229" t="s">
        <v>294</v>
      </c>
      <c r="BG7" s="229" t="s">
        <v>295</v>
      </c>
      <c r="BH7" s="230" t="s">
        <v>296</v>
      </c>
      <c r="BI7" s="228" t="s">
        <v>0</v>
      </c>
      <c r="BJ7" s="229" t="s">
        <v>294</v>
      </c>
      <c r="BK7" s="229" t="s">
        <v>295</v>
      </c>
      <c r="BL7" s="230" t="s">
        <v>296</v>
      </c>
      <c r="BM7" s="231" t="s">
        <v>0</v>
      </c>
      <c r="BN7" s="229" t="s">
        <v>294</v>
      </c>
      <c r="BO7" s="229" t="s">
        <v>295</v>
      </c>
      <c r="BP7" s="232" t="s">
        <v>296</v>
      </c>
      <c r="BQ7" s="228" t="s">
        <v>0</v>
      </c>
      <c r="BR7" s="229" t="s">
        <v>294</v>
      </c>
      <c r="BS7" s="229" t="s">
        <v>295</v>
      </c>
      <c r="BT7" s="230" t="s">
        <v>296</v>
      </c>
    </row>
    <row r="8" spans="1:72" x14ac:dyDescent="0.25">
      <c r="A8" s="51"/>
      <c r="B8" s="50"/>
      <c r="C8" s="50"/>
      <c r="D8" s="50"/>
      <c r="E8" s="50"/>
      <c r="F8" s="50"/>
      <c r="G8" s="50"/>
      <c r="H8" s="50"/>
      <c r="I8" s="50"/>
      <c r="J8" s="50"/>
      <c r="K8" s="50"/>
      <c r="L8" s="146"/>
      <c r="M8" s="51"/>
      <c r="N8" s="50"/>
      <c r="O8" s="50"/>
      <c r="P8" s="50"/>
      <c r="Q8" s="50"/>
      <c r="R8" s="50"/>
      <c r="S8" s="50"/>
      <c r="T8" s="50"/>
      <c r="U8" s="50"/>
      <c r="V8" s="50"/>
      <c r="W8" s="50"/>
      <c r="X8" s="146"/>
      <c r="Y8" s="51"/>
      <c r="Z8" s="50"/>
      <c r="AA8" s="50"/>
      <c r="AB8" s="50"/>
      <c r="AC8" s="50"/>
      <c r="AD8" s="50"/>
      <c r="AE8" s="50"/>
      <c r="AF8" s="50"/>
      <c r="AG8" s="50"/>
      <c r="AH8" s="50"/>
      <c r="AI8" s="50"/>
      <c r="AJ8" s="146"/>
      <c r="AK8" s="51"/>
      <c r="AL8" s="50"/>
      <c r="AM8" s="50"/>
      <c r="AN8" s="146"/>
      <c r="AO8" s="174"/>
      <c r="AP8" s="50"/>
      <c r="AQ8" s="50"/>
      <c r="AR8" s="144"/>
      <c r="AS8" s="51"/>
      <c r="AT8" s="50"/>
      <c r="AU8" s="50"/>
      <c r="AV8" s="146"/>
      <c r="AW8" s="51"/>
      <c r="AX8" s="50"/>
      <c r="AY8" s="50"/>
      <c r="AZ8" s="146"/>
      <c r="BA8" s="174"/>
      <c r="BB8" s="50"/>
      <c r="BC8" s="50"/>
      <c r="BD8" s="144"/>
      <c r="BE8" s="51"/>
      <c r="BF8" s="50"/>
      <c r="BG8" s="50"/>
      <c r="BH8" s="146"/>
      <c r="BI8" s="51"/>
      <c r="BJ8" s="50"/>
      <c r="BK8" s="50"/>
      <c r="BL8" s="146"/>
      <c r="BM8" s="174"/>
      <c r="BN8" s="50"/>
      <c r="BO8" s="50"/>
      <c r="BP8" s="144"/>
      <c r="BQ8" s="51"/>
      <c r="BR8" s="50"/>
      <c r="BS8" s="50"/>
      <c r="BT8" s="146"/>
    </row>
    <row r="9" spans="1:72" x14ac:dyDescent="0.25">
      <c r="A9" s="51"/>
      <c r="B9" s="50"/>
      <c r="C9" s="50"/>
      <c r="D9" s="50"/>
      <c r="E9" s="50"/>
      <c r="F9" s="50"/>
      <c r="G9" s="50"/>
      <c r="H9" s="50"/>
      <c r="I9" s="50"/>
      <c r="J9" s="50"/>
      <c r="K9" s="50"/>
      <c r="L9" s="146"/>
      <c r="M9" s="51"/>
      <c r="N9" s="50"/>
      <c r="O9" s="50"/>
      <c r="P9" s="50"/>
      <c r="Q9" s="50"/>
      <c r="R9" s="50"/>
      <c r="S9" s="50"/>
      <c r="T9" s="50"/>
      <c r="U9" s="50"/>
      <c r="V9" s="50"/>
      <c r="W9" s="50"/>
      <c r="X9" s="146"/>
      <c r="Y9" s="51"/>
      <c r="Z9" s="50"/>
      <c r="AA9" s="50"/>
      <c r="AB9" s="50"/>
      <c r="AC9" s="50"/>
      <c r="AD9" s="50"/>
      <c r="AE9" s="50"/>
      <c r="AF9" s="50"/>
      <c r="AG9" s="50"/>
      <c r="AH9" s="50"/>
      <c r="AI9" s="50"/>
      <c r="AJ9" s="146"/>
      <c r="AK9" s="51"/>
      <c r="AL9" s="50"/>
      <c r="AM9" s="50"/>
      <c r="AN9" s="146"/>
      <c r="AO9" s="174"/>
      <c r="AP9" s="50"/>
      <c r="AQ9" s="50"/>
      <c r="AR9" s="144"/>
      <c r="AS9" s="51"/>
      <c r="AT9" s="50"/>
      <c r="AU9" s="50"/>
      <c r="AV9" s="146"/>
      <c r="AW9" s="51"/>
      <c r="AX9" s="50"/>
      <c r="AY9" s="50"/>
      <c r="AZ9" s="146"/>
      <c r="BA9" s="174"/>
      <c r="BB9" s="50"/>
      <c r="BC9" s="50"/>
      <c r="BD9" s="144"/>
      <c r="BE9" s="51"/>
      <c r="BF9" s="50"/>
      <c r="BG9" s="50"/>
      <c r="BH9" s="146"/>
      <c r="BI9" s="51"/>
      <c r="BJ9" s="50"/>
      <c r="BK9" s="50"/>
      <c r="BL9" s="146"/>
      <c r="BM9" s="174"/>
      <c r="BN9" s="50"/>
      <c r="BO9" s="50"/>
      <c r="BP9" s="144"/>
      <c r="BQ9" s="51"/>
      <c r="BR9" s="50"/>
      <c r="BS9" s="50"/>
      <c r="BT9" s="146"/>
    </row>
    <row r="10" spans="1:72" x14ac:dyDescent="0.25">
      <c r="A10" s="51"/>
      <c r="B10" s="50"/>
      <c r="C10" s="50"/>
      <c r="D10" s="50"/>
      <c r="E10" s="50"/>
      <c r="F10" s="50"/>
      <c r="G10" s="50"/>
      <c r="H10" s="50"/>
      <c r="I10" s="50"/>
      <c r="J10" s="50"/>
      <c r="K10" s="50"/>
      <c r="L10" s="146"/>
      <c r="M10" s="51"/>
      <c r="N10" s="50"/>
      <c r="O10" s="50"/>
      <c r="P10" s="50"/>
      <c r="Q10" s="50"/>
      <c r="R10" s="50"/>
      <c r="S10" s="50"/>
      <c r="T10" s="50"/>
      <c r="U10" s="50"/>
      <c r="V10" s="50"/>
      <c r="W10" s="50"/>
      <c r="X10" s="146"/>
      <c r="Y10" s="51"/>
      <c r="Z10" s="50"/>
      <c r="AA10" s="50"/>
      <c r="AB10" s="50"/>
      <c r="AC10" s="50"/>
      <c r="AD10" s="50"/>
      <c r="AE10" s="50"/>
      <c r="AF10" s="50"/>
      <c r="AG10" s="50"/>
      <c r="AH10" s="50"/>
      <c r="AI10" s="50"/>
      <c r="AJ10" s="146"/>
      <c r="AK10" s="51"/>
      <c r="AL10" s="50"/>
      <c r="AM10" s="50"/>
      <c r="AN10" s="146"/>
      <c r="AO10" s="174"/>
      <c r="AP10" s="50"/>
      <c r="AQ10" s="50"/>
      <c r="AR10" s="144"/>
      <c r="AS10" s="51"/>
      <c r="AT10" s="50"/>
      <c r="AU10" s="50"/>
      <c r="AV10" s="146"/>
      <c r="AW10" s="51"/>
      <c r="AX10" s="50"/>
      <c r="AY10" s="50"/>
      <c r="AZ10" s="146"/>
      <c r="BA10" s="174"/>
      <c r="BB10" s="50"/>
      <c r="BC10" s="50"/>
      <c r="BD10" s="144"/>
      <c r="BE10" s="51"/>
      <c r="BF10" s="50"/>
      <c r="BG10" s="50"/>
      <c r="BH10" s="146"/>
      <c r="BI10" s="51"/>
      <c r="BJ10" s="50"/>
      <c r="BK10" s="50"/>
      <c r="BL10" s="146"/>
      <c r="BM10" s="174"/>
      <c r="BN10" s="50"/>
      <c r="BO10" s="50"/>
      <c r="BP10" s="144"/>
      <c r="BQ10" s="51"/>
      <c r="BR10" s="50"/>
      <c r="BS10" s="50"/>
      <c r="BT10" s="146"/>
    </row>
    <row r="11" spans="1:72" x14ac:dyDescent="0.25">
      <c r="A11" s="51"/>
      <c r="B11" s="50"/>
      <c r="C11" s="50"/>
      <c r="D11" s="50"/>
      <c r="E11" s="50"/>
      <c r="F11" s="50"/>
      <c r="G11" s="50"/>
      <c r="H11" s="50"/>
      <c r="I11" s="50"/>
      <c r="J11" s="50"/>
      <c r="K11" s="50"/>
      <c r="L11" s="146"/>
      <c r="M11" s="51"/>
      <c r="N11" s="50"/>
      <c r="O11" s="50"/>
      <c r="P11" s="50"/>
      <c r="Q11" s="50"/>
      <c r="R11" s="50"/>
      <c r="S11" s="50"/>
      <c r="T11" s="50"/>
      <c r="U11" s="50"/>
      <c r="V11" s="50"/>
      <c r="W11" s="50"/>
      <c r="X11" s="146"/>
      <c r="Y11" s="51"/>
      <c r="Z11" s="50"/>
      <c r="AA11" s="50"/>
      <c r="AB11" s="50"/>
      <c r="AC11" s="50"/>
      <c r="AD11" s="50"/>
      <c r="AE11" s="50"/>
      <c r="AF11" s="50"/>
      <c r="AG11" s="50"/>
      <c r="AH11" s="50"/>
      <c r="AI11" s="50"/>
      <c r="AJ11" s="146"/>
      <c r="AK11" s="51"/>
      <c r="AL11" s="50"/>
      <c r="AM11" s="50"/>
      <c r="AN11" s="146"/>
      <c r="AO11" s="174"/>
      <c r="AP11" s="50"/>
      <c r="AQ11" s="50"/>
      <c r="AR11" s="144"/>
      <c r="AS11" s="51"/>
      <c r="AT11" s="50"/>
      <c r="AU11" s="50"/>
      <c r="AV11" s="146"/>
      <c r="AW11" s="51"/>
      <c r="AX11" s="50"/>
      <c r="AY11" s="50"/>
      <c r="AZ11" s="146"/>
      <c r="BA11" s="174"/>
      <c r="BB11" s="50"/>
      <c r="BC11" s="50"/>
      <c r="BD11" s="144"/>
      <c r="BE11" s="51"/>
      <c r="BF11" s="50"/>
      <c r="BG11" s="50"/>
      <c r="BH11" s="146"/>
      <c r="BI11" s="51"/>
      <c r="BJ11" s="50"/>
      <c r="BK11" s="50"/>
      <c r="BL11" s="146"/>
      <c r="BM11" s="174"/>
      <c r="BN11" s="50"/>
      <c r="BO11" s="50"/>
      <c r="BP11" s="144"/>
      <c r="BQ11" s="51"/>
      <c r="BR11" s="50"/>
      <c r="BS11" s="50"/>
      <c r="BT11" s="146"/>
    </row>
    <row r="12" spans="1:72" x14ac:dyDescent="0.25">
      <c r="A12" s="51"/>
      <c r="B12" s="50"/>
      <c r="C12" s="50"/>
      <c r="D12" s="50"/>
      <c r="E12" s="50"/>
      <c r="F12" s="50"/>
      <c r="G12" s="50"/>
      <c r="H12" s="50"/>
      <c r="I12" s="50"/>
      <c r="J12" s="50"/>
      <c r="K12" s="50"/>
      <c r="L12" s="146"/>
      <c r="M12" s="51"/>
      <c r="N12" s="50"/>
      <c r="O12" s="50"/>
      <c r="P12" s="50"/>
      <c r="Q12" s="50"/>
      <c r="R12" s="50"/>
      <c r="S12" s="50"/>
      <c r="T12" s="50"/>
      <c r="U12" s="50"/>
      <c r="V12" s="50"/>
      <c r="W12" s="50"/>
      <c r="X12" s="146"/>
      <c r="Y12" s="51"/>
      <c r="Z12" s="50"/>
      <c r="AA12" s="50"/>
      <c r="AB12" s="50"/>
      <c r="AC12" s="50"/>
      <c r="AD12" s="50"/>
      <c r="AE12" s="50"/>
      <c r="AF12" s="50"/>
      <c r="AG12" s="50"/>
      <c r="AH12" s="50"/>
      <c r="AI12" s="50"/>
      <c r="AJ12" s="146"/>
      <c r="AK12" s="51"/>
      <c r="AL12" s="50"/>
      <c r="AM12" s="50"/>
      <c r="AN12" s="146"/>
      <c r="AO12" s="174"/>
      <c r="AP12" s="50"/>
      <c r="AQ12" s="50"/>
      <c r="AR12" s="144"/>
      <c r="AS12" s="51"/>
      <c r="AT12" s="50"/>
      <c r="AU12" s="50"/>
      <c r="AV12" s="146"/>
      <c r="AW12" s="51"/>
      <c r="AX12" s="50"/>
      <c r="AY12" s="50"/>
      <c r="AZ12" s="146"/>
      <c r="BA12" s="174"/>
      <c r="BB12" s="50"/>
      <c r="BC12" s="50"/>
      <c r="BD12" s="144"/>
      <c r="BE12" s="51"/>
      <c r="BF12" s="50"/>
      <c r="BG12" s="50"/>
      <c r="BH12" s="146"/>
      <c r="BI12" s="51"/>
      <c r="BJ12" s="50"/>
      <c r="BK12" s="50"/>
      <c r="BL12" s="146"/>
      <c r="BM12" s="174"/>
      <c r="BN12" s="50"/>
      <c r="BO12" s="50"/>
      <c r="BP12" s="144"/>
      <c r="BQ12" s="51"/>
      <c r="BR12" s="50"/>
      <c r="BS12" s="50"/>
      <c r="BT12" s="146"/>
    </row>
    <row r="13" spans="1:72" x14ac:dyDescent="0.25">
      <c r="A13" s="51"/>
      <c r="B13" s="50"/>
      <c r="C13" s="50"/>
      <c r="D13" s="50"/>
      <c r="E13" s="50"/>
      <c r="F13" s="50"/>
      <c r="G13" s="50"/>
      <c r="H13" s="50"/>
      <c r="I13" s="50"/>
      <c r="J13" s="50"/>
      <c r="K13" s="50"/>
      <c r="L13" s="146"/>
      <c r="M13" s="51"/>
      <c r="N13" s="50"/>
      <c r="O13" s="50"/>
      <c r="P13" s="50"/>
      <c r="Q13" s="50"/>
      <c r="R13" s="50"/>
      <c r="S13" s="50"/>
      <c r="T13" s="50"/>
      <c r="U13" s="50"/>
      <c r="V13" s="50"/>
      <c r="W13" s="50"/>
      <c r="X13" s="146"/>
      <c r="Y13" s="51"/>
      <c r="Z13" s="50"/>
      <c r="AA13" s="50"/>
      <c r="AB13" s="50"/>
      <c r="AC13" s="50"/>
      <c r="AD13" s="50"/>
      <c r="AE13" s="50"/>
      <c r="AF13" s="50"/>
      <c r="AG13" s="50"/>
      <c r="AH13" s="50"/>
      <c r="AI13" s="50"/>
      <c r="AJ13" s="146"/>
      <c r="AK13" s="51"/>
      <c r="AL13" s="50"/>
      <c r="AM13" s="50"/>
      <c r="AN13" s="146"/>
      <c r="AO13" s="174"/>
      <c r="AP13" s="50"/>
      <c r="AQ13" s="50"/>
      <c r="AR13" s="144"/>
      <c r="AS13" s="51"/>
      <c r="AT13" s="50"/>
      <c r="AU13" s="50"/>
      <c r="AV13" s="146"/>
      <c r="AW13" s="51"/>
      <c r="AX13" s="50"/>
      <c r="AY13" s="50"/>
      <c r="AZ13" s="146"/>
      <c r="BA13" s="174"/>
      <c r="BB13" s="50"/>
      <c r="BC13" s="50"/>
      <c r="BD13" s="144"/>
      <c r="BE13" s="51"/>
      <c r="BF13" s="50"/>
      <c r="BG13" s="50"/>
      <c r="BH13" s="146"/>
      <c r="BI13" s="51"/>
      <c r="BJ13" s="50"/>
      <c r="BK13" s="50"/>
      <c r="BL13" s="146"/>
      <c r="BM13" s="174"/>
      <c r="BN13" s="50"/>
      <c r="BO13" s="50"/>
      <c r="BP13" s="144"/>
      <c r="BQ13" s="51"/>
      <c r="BR13" s="50"/>
      <c r="BS13" s="50"/>
      <c r="BT13" s="146"/>
    </row>
    <row r="14" spans="1:72" x14ac:dyDescent="0.25">
      <c r="A14" s="51"/>
      <c r="B14" s="50"/>
      <c r="C14" s="50"/>
      <c r="D14" s="50"/>
      <c r="E14" s="50"/>
      <c r="F14" s="50"/>
      <c r="G14" s="50"/>
      <c r="H14" s="50"/>
      <c r="I14" s="50"/>
      <c r="J14" s="50"/>
      <c r="K14" s="50"/>
      <c r="L14" s="146"/>
      <c r="M14" s="51"/>
      <c r="N14" s="50"/>
      <c r="O14" s="50"/>
      <c r="P14" s="50"/>
      <c r="Q14" s="50"/>
      <c r="R14" s="50"/>
      <c r="S14" s="50"/>
      <c r="T14" s="50"/>
      <c r="U14" s="50"/>
      <c r="V14" s="50"/>
      <c r="W14" s="50"/>
      <c r="X14" s="146"/>
      <c r="Y14" s="51"/>
      <c r="Z14" s="50"/>
      <c r="AA14" s="50"/>
      <c r="AB14" s="50"/>
      <c r="AC14" s="50"/>
      <c r="AD14" s="50"/>
      <c r="AE14" s="50"/>
      <c r="AF14" s="50"/>
      <c r="AG14" s="50"/>
      <c r="AH14" s="50"/>
      <c r="AI14" s="50"/>
      <c r="AJ14" s="146"/>
      <c r="AK14" s="51"/>
      <c r="AL14" s="50"/>
      <c r="AM14" s="50"/>
      <c r="AN14" s="146"/>
      <c r="AO14" s="174"/>
      <c r="AP14" s="50"/>
      <c r="AQ14" s="50"/>
      <c r="AR14" s="144"/>
      <c r="AS14" s="51"/>
      <c r="AT14" s="50"/>
      <c r="AU14" s="50"/>
      <c r="AV14" s="146"/>
      <c r="AW14" s="51"/>
      <c r="AX14" s="50"/>
      <c r="AY14" s="50"/>
      <c r="AZ14" s="146"/>
      <c r="BA14" s="174"/>
      <c r="BB14" s="50"/>
      <c r="BC14" s="50"/>
      <c r="BD14" s="144"/>
      <c r="BE14" s="51"/>
      <c r="BF14" s="50"/>
      <c r="BG14" s="50"/>
      <c r="BH14" s="146"/>
      <c r="BI14" s="51"/>
      <c r="BJ14" s="50"/>
      <c r="BK14" s="50"/>
      <c r="BL14" s="146"/>
      <c r="BM14" s="174"/>
      <c r="BN14" s="50"/>
      <c r="BO14" s="50"/>
      <c r="BP14" s="144"/>
      <c r="BQ14" s="51"/>
      <c r="BR14" s="50"/>
      <c r="BS14" s="50"/>
      <c r="BT14" s="146"/>
    </row>
    <row r="15" spans="1:72" x14ac:dyDescent="0.25">
      <c r="A15" s="51"/>
      <c r="B15" s="50"/>
      <c r="C15" s="50"/>
      <c r="D15" s="50"/>
      <c r="E15" s="50"/>
      <c r="F15" s="50"/>
      <c r="G15" s="50"/>
      <c r="H15" s="50"/>
      <c r="I15" s="50"/>
      <c r="J15" s="50"/>
      <c r="K15" s="50"/>
      <c r="L15" s="146"/>
      <c r="M15" s="51"/>
      <c r="N15" s="50"/>
      <c r="O15" s="50"/>
      <c r="P15" s="50"/>
      <c r="Q15" s="50"/>
      <c r="R15" s="50"/>
      <c r="S15" s="50"/>
      <c r="T15" s="50"/>
      <c r="U15" s="50"/>
      <c r="V15" s="50"/>
      <c r="W15" s="50"/>
      <c r="X15" s="146"/>
      <c r="Y15" s="51"/>
      <c r="Z15" s="50"/>
      <c r="AA15" s="50"/>
      <c r="AB15" s="50"/>
      <c r="AC15" s="50"/>
      <c r="AD15" s="50"/>
      <c r="AE15" s="50"/>
      <c r="AF15" s="50"/>
      <c r="AG15" s="50"/>
      <c r="AH15" s="50"/>
      <c r="AI15" s="50"/>
      <c r="AJ15" s="146"/>
      <c r="AK15" s="51"/>
      <c r="AL15" s="50"/>
      <c r="AM15" s="50"/>
      <c r="AN15" s="146"/>
      <c r="AO15" s="174"/>
      <c r="AP15" s="50"/>
      <c r="AQ15" s="50"/>
      <c r="AR15" s="144"/>
      <c r="AS15" s="51"/>
      <c r="AT15" s="50"/>
      <c r="AU15" s="50"/>
      <c r="AV15" s="146"/>
      <c r="AW15" s="51"/>
      <c r="AX15" s="50"/>
      <c r="AY15" s="50"/>
      <c r="AZ15" s="146"/>
      <c r="BA15" s="174"/>
      <c r="BB15" s="50"/>
      <c r="BC15" s="50"/>
      <c r="BD15" s="144"/>
      <c r="BE15" s="51"/>
      <c r="BF15" s="50"/>
      <c r="BG15" s="50"/>
      <c r="BH15" s="146"/>
      <c r="BI15" s="51"/>
      <c r="BJ15" s="50"/>
      <c r="BK15" s="50"/>
      <c r="BL15" s="146"/>
      <c r="BM15" s="174"/>
      <c r="BN15" s="50"/>
      <c r="BO15" s="50"/>
      <c r="BP15" s="144"/>
      <c r="BQ15" s="51"/>
      <c r="BR15" s="50"/>
      <c r="BS15" s="50"/>
      <c r="BT15" s="146"/>
    </row>
    <row r="16" spans="1:72" x14ac:dyDescent="0.25">
      <c r="A16" s="51"/>
      <c r="B16" s="50"/>
      <c r="C16" s="50"/>
      <c r="D16" s="50"/>
      <c r="E16" s="50"/>
      <c r="F16" s="50"/>
      <c r="G16" s="50"/>
      <c r="H16" s="50"/>
      <c r="I16" s="50"/>
      <c r="J16" s="50"/>
      <c r="K16" s="50"/>
      <c r="L16" s="146"/>
      <c r="M16" s="51"/>
      <c r="N16" s="50"/>
      <c r="O16" s="50"/>
      <c r="P16" s="50"/>
      <c r="Q16" s="50"/>
      <c r="R16" s="50"/>
      <c r="S16" s="50"/>
      <c r="T16" s="50"/>
      <c r="U16" s="50"/>
      <c r="V16" s="50"/>
      <c r="W16" s="50"/>
      <c r="X16" s="146"/>
      <c r="Y16" s="51"/>
      <c r="Z16" s="50"/>
      <c r="AA16" s="50"/>
      <c r="AB16" s="50"/>
      <c r="AC16" s="50"/>
      <c r="AD16" s="50"/>
      <c r="AE16" s="50"/>
      <c r="AF16" s="50"/>
      <c r="AG16" s="50"/>
      <c r="AH16" s="50"/>
      <c r="AI16" s="50"/>
      <c r="AJ16" s="146"/>
      <c r="AK16" s="51"/>
      <c r="AL16" s="50"/>
      <c r="AM16" s="50"/>
      <c r="AN16" s="146"/>
      <c r="AO16" s="174"/>
      <c r="AP16" s="50"/>
      <c r="AQ16" s="50"/>
      <c r="AR16" s="144"/>
      <c r="AS16" s="51"/>
      <c r="AT16" s="50"/>
      <c r="AU16" s="50"/>
      <c r="AV16" s="146"/>
      <c r="AW16" s="51"/>
      <c r="AX16" s="50"/>
      <c r="AY16" s="50"/>
      <c r="AZ16" s="146"/>
      <c r="BA16" s="174"/>
      <c r="BB16" s="50"/>
      <c r="BC16" s="50"/>
      <c r="BD16" s="144"/>
      <c r="BE16" s="51"/>
      <c r="BF16" s="50"/>
      <c r="BG16" s="50"/>
      <c r="BH16" s="146"/>
      <c r="BI16" s="51"/>
      <c r="BJ16" s="50"/>
      <c r="BK16" s="50"/>
      <c r="BL16" s="146"/>
      <c r="BM16" s="174"/>
      <c r="BN16" s="50"/>
      <c r="BO16" s="50"/>
      <c r="BP16" s="144"/>
      <c r="BQ16" s="51"/>
      <c r="BR16" s="50"/>
      <c r="BS16" s="50"/>
      <c r="BT16" s="146"/>
    </row>
    <row r="17" spans="1:72" x14ac:dyDescent="0.25">
      <c r="A17" s="51"/>
      <c r="B17" s="50"/>
      <c r="C17" s="50"/>
      <c r="D17" s="50"/>
      <c r="E17" s="50"/>
      <c r="F17" s="50"/>
      <c r="G17" s="50"/>
      <c r="H17" s="50"/>
      <c r="I17" s="50"/>
      <c r="J17" s="50"/>
      <c r="K17" s="50"/>
      <c r="L17" s="146"/>
      <c r="M17" s="51"/>
      <c r="N17" s="50"/>
      <c r="O17" s="50"/>
      <c r="P17" s="50"/>
      <c r="Q17" s="50"/>
      <c r="R17" s="50"/>
      <c r="S17" s="50"/>
      <c r="T17" s="50"/>
      <c r="U17" s="50"/>
      <c r="V17" s="50"/>
      <c r="W17" s="50"/>
      <c r="X17" s="146"/>
      <c r="Y17" s="51"/>
      <c r="Z17" s="50"/>
      <c r="AA17" s="50"/>
      <c r="AB17" s="50"/>
      <c r="AC17" s="50"/>
      <c r="AD17" s="50"/>
      <c r="AE17" s="50"/>
      <c r="AF17" s="50"/>
      <c r="AG17" s="50"/>
      <c r="AH17" s="50"/>
      <c r="AI17" s="50"/>
      <c r="AJ17" s="146"/>
      <c r="AK17" s="51"/>
      <c r="AL17" s="50"/>
      <c r="AM17" s="50"/>
      <c r="AN17" s="146"/>
      <c r="AO17" s="174"/>
      <c r="AP17" s="50"/>
      <c r="AQ17" s="50"/>
      <c r="AR17" s="144"/>
      <c r="AS17" s="51"/>
      <c r="AT17" s="50"/>
      <c r="AU17" s="50"/>
      <c r="AV17" s="146"/>
      <c r="AW17" s="51"/>
      <c r="AX17" s="50"/>
      <c r="AY17" s="50"/>
      <c r="AZ17" s="146"/>
      <c r="BA17" s="174"/>
      <c r="BB17" s="50"/>
      <c r="BC17" s="50"/>
      <c r="BD17" s="144"/>
      <c r="BE17" s="51"/>
      <c r="BF17" s="50"/>
      <c r="BG17" s="50"/>
      <c r="BH17" s="146"/>
      <c r="BI17" s="51"/>
      <c r="BJ17" s="50"/>
      <c r="BK17" s="50"/>
      <c r="BL17" s="146"/>
      <c r="BM17" s="174"/>
      <c r="BN17" s="50"/>
      <c r="BO17" s="50"/>
      <c r="BP17" s="144"/>
      <c r="BQ17" s="51"/>
      <c r="BR17" s="50"/>
      <c r="BS17" s="50"/>
      <c r="BT17" s="146"/>
    </row>
    <row r="18" spans="1:72" x14ac:dyDescent="0.25">
      <c r="A18" s="51"/>
      <c r="B18" s="50"/>
      <c r="C18" s="50"/>
      <c r="D18" s="50"/>
      <c r="E18" s="50"/>
      <c r="F18" s="50"/>
      <c r="G18" s="50"/>
      <c r="H18" s="50"/>
      <c r="I18" s="50"/>
      <c r="J18" s="50"/>
      <c r="K18" s="50"/>
      <c r="L18" s="146"/>
      <c r="M18" s="51"/>
      <c r="N18" s="50"/>
      <c r="O18" s="50"/>
      <c r="P18" s="50"/>
      <c r="Q18" s="50"/>
      <c r="R18" s="50"/>
      <c r="S18" s="50"/>
      <c r="T18" s="50"/>
      <c r="U18" s="50"/>
      <c r="V18" s="50"/>
      <c r="W18" s="50"/>
      <c r="X18" s="146"/>
      <c r="Y18" s="51"/>
      <c r="Z18" s="50"/>
      <c r="AA18" s="50"/>
      <c r="AB18" s="50"/>
      <c r="AC18" s="50"/>
      <c r="AD18" s="50"/>
      <c r="AE18" s="50"/>
      <c r="AF18" s="50"/>
      <c r="AG18" s="50"/>
      <c r="AH18" s="50"/>
      <c r="AI18" s="50"/>
      <c r="AJ18" s="146"/>
      <c r="AK18" s="51"/>
      <c r="AL18" s="50"/>
      <c r="AM18" s="50"/>
      <c r="AN18" s="146"/>
      <c r="AO18" s="174"/>
      <c r="AP18" s="50"/>
      <c r="AQ18" s="50"/>
      <c r="AR18" s="144"/>
      <c r="AS18" s="51"/>
      <c r="AT18" s="50"/>
      <c r="AU18" s="50"/>
      <c r="AV18" s="146"/>
      <c r="AW18" s="51"/>
      <c r="AX18" s="50"/>
      <c r="AY18" s="50"/>
      <c r="AZ18" s="146"/>
      <c r="BA18" s="174"/>
      <c r="BB18" s="50"/>
      <c r="BC18" s="50"/>
      <c r="BD18" s="144"/>
      <c r="BE18" s="51"/>
      <c r="BF18" s="50"/>
      <c r="BG18" s="50"/>
      <c r="BH18" s="146"/>
      <c r="BI18" s="51"/>
      <c r="BJ18" s="50"/>
      <c r="BK18" s="50"/>
      <c r="BL18" s="146"/>
      <c r="BM18" s="174"/>
      <c r="BN18" s="50"/>
      <c r="BO18" s="50"/>
      <c r="BP18" s="144"/>
      <c r="BQ18" s="51"/>
      <c r="BR18" s="50"/>
      <c r="BS18" s="50"/>
      <c r="BT18" s="146"/>
    </row>
    <row r="19" spans="1:72" x14ac:dyDescent="0.25">
      <c r="A19" s="51"/>
      <c r="B19" s="50"/>
      <c r="C19" s="50"/>
      <c r="D19" s="50"/>
      <c r="E19" s="50"/>
      <c r="F19" s="50"/>
      <c r="G19" s="50"/>
      <c r="H19" s="50"/>
      <c r="I19" s="50"/>
      <c r="J19" s="50"/>
      <c r="K19" s="50"/>
      <c r="L19" s="146"/>
      <c r="M19" s="51"/>
      <c r="N19" s="50"/>
      <c r="O19" s="50"/>
      <c r="P19" s="50"/>
      <c r="Q19" s="50"/>
      <c r="R19" s="50"/>
      <c r="S19" s="50"/>
      <c r="T19" s="50"/>
      <c r="U19" s="50"/>
      <c r="V19" s="50"/>
      <c r="W19" s="50"/>
      <c r="X19" s="146"/>
      <c r="Y19" s="51"/>
      <c r="Z19" s="50"/>
      <c r="AA19" s="50"/>
      <c r="AB19" s="50"/>
      <c r="AC19" s="50"/>
      <c r="AD19" s="50"/>
      <c r="AE19" s="50"/>
      <c r="AF19" s="50"/>
      <c r="AG19" s="50"/>
      <c r="AH19" s="50"/>
      <c r="AI19" s="50"/>
      <c r="AJ19" s="146"/>
      <c r="AK19" s="51"/>
      <c r="AL19" s="50"/>
      <c r="AM19" s="50"/>
      <c r="AN19" s="146"/>
      <c r="AO19" s="174"/>
      <c r="AP19" s="50"/>
      <c r="AQ19" s="50"/>
      <c r="AR19" s="144"/>
      <c r="AS19" s="51"/>
      <c r="AT19" s="50"/>
      <c r="AU19" s="50"/>
      <c r="AV19" s="146"/>
      <c r="AW19" s="51"/>
      <c r="AX19" s="50"/>
      <c r="AY19" s="50"/>
      <c r="AZ19" s="146"/>
      <c r="BA19" s="174"/>
      <c r="BB19" s="50"/>
      <c r="BC19" s="50"/>
      <c r="BD19" s="144"/>
      <c r="BE19" s="51"/>
      <c r="BF19" s="50"/>
      <c r="BG19" s="50"/>
      <c r="BH19" s="146"/>
      <c r="BI19" s="51"/>
      <c r="BJ19" s="50"/>
      <c r="BK19" s="50"/>
      <c r="BL19" s="146"/>
      <c r="BM19" s="174"/>
      <c r="BN19" s="50"/>
      <c r="BO19" s="50"/>
      <c r="BP19" s="144"/>
      <c r="BQ19" s="51"/>
      <c r="BR19" s="50"/>
      <c r="BS19" s="50"/>
      <c r="BT19" s="146"/>
    </row>
    <row r="20" spans="1:72" x14ac:dyDescent="0.25">
      <c r="A20" s="51"/>
      <c r="B20" s="50"/>
      <c r="C20" s="50"/>
      <c r="D20" s="50"/>
      <c r="E20" s="50"/>
      <c r="F20" s="50"/>
      <c r="G20" s="50"/>
      <c r="H20" s="50"/>
      <c r="I20" s="50"/>
      <c r="J20" s="50"/>
      <c r="K20" s="50"/>
      <c r="L20" s="146"/>
      <c r="M20" s="51"/>
      <c r="N20" s="50"/>
      <c r="O20" s="50"/>
      <c r="P20" s="50"/>
      <c r="Q20" s="50"/>
      <c r="R20" s="50"/>
      <c r="S20" s="50"/>
      <c r="T20" s="50"/>
      <c r="U20" s="50"/>
      <c r="V20" s="50"/>
      <c r="W20" s="50"/>
      <c r="X20" s="146"/>
      <c r="Y20" s="51"/>
      <c r="Z20" s="50"/>
      <c r="AA20" s="50"/>
      <c r="AB20" s="50"/>
      <c r="AC20" s="50"/>
      <c r="AD20" s="50"/>
      <c r="AE20" s="50"/>
      <c r="AF20" s="50"/>
      <c r="AG20" s="50"/>
      <c r="AH20" s="50"/>
      <c r="AI20" s="50"/>
      <c r="AJ20" s="146"/>
      <c r="AK20" s="51"/>
      <c r="AL20" s="50"/>
      <c r="AM20" s="50"/>
      <c r="AN20" s="146"/>
      <c r="AO20" s="174"/>
      <c r="AP20" s="50"/>
      <c r="AQ20" s="50"/>
      <c r="AR20" s="144"/>
      <c r="AS20" s="51"/>
      <c r="AT20" s="50"/>
      <c r="AU20" s="50"/>
      <c r="AV20" s="146"/>
      <c r="AW20" s="51"/>
      <c r="AX20" s="50"/>
      <c r="AY20" s="50"/>
      <c r="AZ20" s="146"/>
      <c r="BA20" s="174"/>
      <c r="BB20" s="50"/>
      <c r="BC20" s="50"/>
      <c r="BD20" s="144"/>
      <c r="BE20" s="51"/>
      <c r="BF20" s="50"/>
      <c r="BG20" s="50"/>
      <c r="BH20" s="146"/>
      <c r="BI20" s="51"/>
      <c r="BJ20" s="50"/>
      <c r="BK20" s="50"/>
      <c r="BL20" s="146"/>
      <c r="BM20" s="174"/>
      <c r="BN20" s="50"/>
      <c r="BO20" s="50"/>
      <c r="BP20" s="144"/>
      <c r="BQ20" s="51"/>
      <c r="BR20" s="50"/>
      <c r="BS20" s="50"/>
      <c r="BT20" s="146"/>
    </row>
    <row r="21" spans="1:72" x14ac:dyDescent="0.25">
      <c r="A21" s="51"/>
      <c r="B21" s="50"/>
      <c r="C21" s="50"/>
      <c r="D21" s="50"/>
      <c r="E21" s="50"/>
      <c r="F21" s="50"/>
      <c r="G21" s="50"/>
      <c r="H21" s="50"/>
      <c r="I21" s="50"/>
      <c r="J21" s="50"/>
      <c r="K21" s="50"/>
      <c r="L21" s="146"/>
      <c r="M21" s="51"/>
      <c r="N21" s="50"/>
      <c r="O21" s="50"/>
      <c r="P21" s="50"/>
      <c r="Q21" s="50"/>
      <c r="R21" s="50"/>
      <c r="S21" s="50"/>
      <c r="T21" s="50"/>
      <c r="U21" s="50"/>
      <c r="V21" s="50"/>
      <c r="W21" s="50"/>
      <c r="X21" s="146"/>
      <c r="Y21" s="51"/>
      <c r="Z21" s="50"/>
      <c r="AA21" s="50"/>
      <c r="AB21" s="50"/>
      <c r="AC21" s="50"/>
      <c r="AD21" s="50"/>
      <c r="AE21" s="50"/>
      <c r="AF21" s="50"/>
      <c r="AG21" s="50"/>
      <c r="AH21" s="50"/>
      <c r="AI21" s="50"/>
      <c r="AJ21" s="146"/>
      <c r="AK21" s="51"/>
      <c r="AL21" s="50"/>
      <c r="AM21" s="50"/>
      <c r="AN21" s="146"/>
      <c r="AO21" s="174"/>
      <c r="AP21" s="50"/>
      <c r="AQ21" s="50"/>
      <c r="AR21" s="144"/>
      <c r="AS21" s="51"/>
      <c r="AT21" s="50"/>
      <c r="AU21" s="50"/>
      <c r="AV21" s="146"/>
      <c r="AW21" s="51"/>
      <c r="AX21" s="50"/>
      <c r="AY21" s="50"/>
      <c r="AZ21" s="146"/>
      <c r="BA21" s="174"/>
      <c r="BB21" s="50"/>
      <c r="BC21" s="50"/>
      <c r="BD21" s="144"/>
      <c r="BE21" s="51"/>
      <c r="BF21" s="50"/>
      <c r="BG21" s="50"/>
      <c r="BH21" s="146"/>
      <c r="BI21" s="51"/>
      <c r="BJ21" s="50"/>
      <c r="BK21" s="50"/>
      <c r="BL21" s="146"/>
      <c r="BM21" s="174"/>
      <c r="BN21" s="50"/>
      <c r="BO21" s="50"/>
      <c r="BP21" s="144"/>
      <c r="BQ21" s="51"/>
      <c r="BR21" s="50"/>
      <c r="BS21" s="50"/>
      <c r="BT21" s="146"/>
    </row>
    <row r="22" spans="1:72" x14ac:dyDescent="0.25">
      <c r="A22" s="51"/>
      <c r="B22" s="50"/>
      <c r="C22" s="50"/>
      <c r="D22" s="50"/>
      <c r="E22" s="50"/>
      <c r="F22" s="50"/>
      <c r="G22" s="50"/>
      <c r="H22" s="50"/>
      <c r="I22" s="50"/>
      <c r="J22" s="50"/>
      <c r="K22" s="50"/>
      <c r="L22" s="146"/>
      <c r="M22" s="51"/>
      <c r="N22" s="50"/>
      <c r="O22" s="50"/>
      <c r="P22" s="50"/>
      <c r="Q22" s="50"/>
      <c r="R22" s="50"/>
      <c r="S22" s="50"/>
      <c r="T22" s="50"/>
      <c r="U22" s="50"/>
      <c r="V22" s="50"/>
      <c r="W22" s="50"/>
      <c r="X22" s="146"/>
      <c r="Y22" s="51"/>
      <c r="Z22" s="50"/>
      <c r="AA22" s="50"/>
      <c r="AB22" s="50"/>
      <c r="AC22" s="50"/>
      <c r="AD22" s="50"/>
      <c r="AE22" s="50"/>
      <c r="AF22" s="50"/>
      <c r="AG22" s="50"/>
      <c r="AH22" s="50"/>
      <c r="AI22" s="50"/>
      <c r="AJ22" s="146"/>
      <c r="AK22" s="51"/>
      <c r="AL22" s="50"/>
      <c r="AM22" s="50"/>
      <c r="AN22" s="146"/>
      <c r="AO22" s="174"/>
      <c r="AP22" s="50"/>
      <c r="AQ22" s="50"/>
      <c r="AR22" s="144"/>
      <c r="AS22" s="51"/>
      <c r="AT22" s="50"/>
      <c r="AU22" s="50"/>
      <c r="AV22" s="146"/>
      <c r="AW22" s="51"/>
      <c r="AX22" s="50"/>
      <c r="AY22" s="50"/>
      <c r="AZ22" s="146"/>
      <c r="BA22" s="174"/>
      <c r="BB22" s="50"/>
      <c r="BC22" s="50"/>
      <c r="BD22" s="144"/>
      <c r="BE22" s="51"/>
      <c r="BF22" s="50"/>
      <c r="BG22" s="50"/>
      <c r="BH22" s="146"/>
      <c r="BI22" s="51"/>
      <c r="BJ22" s="50"/>
      <c r="BK22" s="50"/>
      <c r="BL22" s="146"/>
      <c r="BM22" s="174"/>
      <c r="BN22" s="50"/>
      <c r="BO22" s="50"/>
      <c r="BP22" s="144"/>
      <c r="BQ22" s="51"/>
      <c r="BR22" s="50"/>
      <c r="BS22" s="50"/>
      <c r="BT22" s="146"/>
    </row>
    <row r="23" spans="1:72" x14ac:dyDescent="0.25">
      <c r="A23" s="51"/>
      <c r="B23" s="50"/>
      <c r="C23" s="50"/>
      <c r="D23" s="50"/>
      <c r="E23" s="50"/>
      <c r="F23" s="50"/>
      <c r="G23" s="50"/>
      <c r="H23" s="50"/>
      <c r="I23" s="50"/>
      <c r="J23" s="50"/>
      <c r="K23" s="50"/>
      <c r="L23" s="146"/>
      <c r="M23" s="51"/>
      <c r="N23" s="50"/>
      <c r="O23" s="50"/>
      <c r="P23" s="50"/>
      <c r="Q23" s="50"/>
      <c r="R23" s="50"/>
      <c r="S23" s="50"/>
      <c r="T23" s="50"/>
      <c r="U23" s="50"/>
      <c r="V23" s="50"/>
      <c r="W23" s="50"/>
      <c r="X23" s="146"/>
      <c r="Y23" s="51"/>
      <c r="Z23" s="50"/>
      <c r="AA23" s="50"/>
      <c r="AB23" s="50"/>
      <c r="AC23" s="50"/>
      <c r="AD23" s="50"/>
      <c r="AE23" s="50"/>
      <c r="AF23" s="50"/>
      <c r="AG23" s="50"/>
      <c r="AH23" s="50"/>
      <c r="AI23" s="50"/>
      <c r="AJ23" s="146"/>
      <c r="AK23" s="51"/>
      <c r="AL23" s="50"/>
      <c r="AM23" s="50"/>
      <c r="AN23" s="146"/>
      <c r="AO23" s="174"/>
      <c r="AP23" s="50"/>
      <c r="AQ23" s="50"/>
      <c r="AR23" s="144"/>
      <c r="AS23" s="51"/>
      <c r="AT23" s="50"/>
      <c r="AU23" s="50"/>
      <c r="AV23" s="146"/>
      <c r="AW23" s="51"/>
      <c r="AX23" s="50"/>
      <c r="AY23" s="50"/>
      <c r="AZ23" s="146"/>
      <c r="BA23" s="174"/>
      <c r="BB23" s="50"/>
      <c r="BC23" s="50"/>
      <c r="BD23" s="144"/>
      <c r="BE23" s="51"/>
      <c r="BF23" s="50"/>
      <c r="BG23" s="50"/>
      <c r="BH23" s="146"/>
      <c r="BI23" s="51"/>
      <c r="BJ23" s="50"/>
      <c r="BK23" s="50"/>
      <c r="BL23" s="146"/>
      <c r="BM23" s="174"/>
      <c r="BN23" s="50"/>
      <c r="BO23" s="50"/>
      <c r="BP23" s="144"/>
      <c r="BQ23" s="51"/>
      <c r="BR23" s="50"/>
      <c r="BS23" s="50"/>
      <c r="BT23" s="146"/>
    </row>
    <row r="24" spans="1:72" x14ac:dyDescent="0.25">
      <c r="A24" s="51"/>
      <c r="B24" s="50"/>
      <c r="C24" s="50"/>
      <c r="D24" s="50"/>
      <c r="E24" s="50"/>
      <c r="F24" s="50"/>
      <c r="G24" s="50"/>
      <c r="H24" s="50"/>
      <c r="I24" s="50"/>
      <c r="J24" s="50"/>
      <c r="K24" s="50"/>
      <c r="L24" s="146"/>
      <c r="M24" s="51"/>
      <c r="N24" s="50"/>
      <c r="O24" s="50"/>
      <c r="P24" s="50"/>
      <c r="Q24" s="50"/>
      <c r="R24" s="50"/>
      <c r="S24" s="50"/>
      <c r="T24" s="50"/>
      <c r="U24" s="50"/>
      <c r="V24" s="50"/>
      <c r="W24" s="50"/>
      <c r="X24" s="146"/>
      <c r="Y24" s="51"/>
      <c r="Z24" s="50"/>
      <c r="AA24" s="50"/>
      <c r="AB24" s="50"/>
      <c r="AC24" s="50"/>
      <c r="AD24" s="50"/>
      <c r="AE24" s="50"/>
      <c r="AF24" s="50"/>
      <c r="AG24" s="50"/>
      <c r="AH24" s="50"/>
      <c r="AI24" s="50"/>
      <c r="AJ24" s="146"/>
      <c r="AK24" s="51"/>
      <c r="AL24" s="50"/>
      <c r="AM24" s="50"/>
      <c r="AN24" s="146"/>
      <c r="AO24" s="174"/>
      <c r="AP24" s="50"/>
      <c r="AQ24" s="50"/>
      <c r="AR24" s="144"/>
      <c r="AS24" s="51"/>
      <c r="AT24" s="50"/>
      <c r="AU24" s="50"/>
      <c r="AV24" s="146"/>
      <c r="AW24" s="51"/>
      <c r="AX24" s="50"/>
      <c r="AY24" s="50"/>
      <c r="AZ24" s="146"/>
      <c r="BA24" s="174"/>
      <c r="BB24" s="50"/>
      <c r="BC24" s="50"/>
      <c r="BD24" s="144"/>
      <c r="BE24" s="51"/>
      <c r="BF24" s="50"/>
      <c r="BG24" s="50"/>
      <c r="BH24" s="146"/>
      <c r="BI24" s="51"/>
      <c r="BJ24" s="50"/>
      <c r="BK24" s="50"/>
      <c r="BL24" s="146"/>
      <c r="BM24" s="174"/>
      <c r="BN24" s="50"/>
      <c r="BO24" s="50"/>
      <c r="BP24" s="144"/>
      <c r="BQ24" s="51"/>
      <c r="BR24" s="50"/>
      <c r="BS24" s="50"/>
      <c r="BT24" s="146"/>
    </row>
    <row r="25" spans="1:72" x14ac:dyDescent="0.25">
      <c r="A25" s="51"/>
      <c r="B25" s="50"/>
      <c r="C25" s="50"/>
      <c r="D25" s="50"/>
      <c r="E25" s="50"/>
      <c r="F25" s="50"/>
      <c r="G25" s="50"/>
      <c r="H25" s="50"/>
      <c r="I25" s="50"/>
      <c r="J25" s="50"/>
      <c r="K25" s="50"/>
      <c r="L25" s="146"/>
      <c r="M25" s="51"/>
      <c r="N25" s="50"/>
      <c r="O25" s="50"/>
      <c r="P25" s="50"/>
      <c r="Q25" s="50"/>
      <c r="R25" s="50"/>
      <c r="S25" s="50"/>
      <c r="T25" s="50"/>
      <c r="U25" s="50"/>
      <c r="V25" s="50"/>
      <c r="W25" s="50"/>
      <c r="X25" s="146"/>
      <c r="Y25" s="51"/>
      <c r="Z25" s="50"/>
      <c r="AA25" s="50"/>
      <c r="AB25" s="50"/>
      <c r="AC25" s="50"/>
      <c r="AD25" s="50"/>
      <c r="AE25" s="50"/>
      <c r="AF25" s="50"/>
      <c r="AG25" s="50"/>
      <c r="AH25" s="50"/>
      <c r="AI25" s="50"/>
      <c r="AJ25" s="146"/>
      <c r="AK25" s="51"/>
      <c r="AL25" s="50"/>
      <c r="AM25" s="50"/>
      <c r="AN25" s="146"/>
      <c r="AO25" s="174"/>
      <c r="AP25" s="50"/>
      <c r="AQ25" s="50"/>
      <c r="AR25" s="144"/>
      <c r="AS25" s="51"/>
      <c r="AT25" s="50"/>
      <c r="AU25" s="50"/>
      <c r="AV25" s="146"/>
      <c r="AW25" s="51"/>
      <c r="AX25" s="50"/>
      <c r="AY25" s="50"/>
      <c r="AZ25" s="146"/>
      <c r="BA25" s="174"/>
      <c r="BB25" s="50"/>
      <c r="BC25" s="50"/>
      <c r="BD25" s="144"/>
      <c r="BE25" s="51"/>
      <c r="BF25" s="50"/>
      <c r="BG25" s="50"/>
      <c r="BH25" s="146"/>
      <c r="BI25" s="51"/>
      <c r="BJ25" s="50"/>
      <c r="BK25" s="50"/>
      <c r="BL25" s="146"/>
      <c r="BM25" s="174"/>
      <c r="BN25" s="50"/>
      <c r="BO25" s="50"/>
      <c r="BP25" s="144"/>
      <c r="BQ25" s="51"/>
      <c r="BR25" s="50"/>
      <c r="BS25" s="50"/>
      <c r="BT25" s="146"/>
    </row>
    <row r="26" spans="1:72" x14ac:dyDescent="0.25">
      <c r="A26" s="51"/>
      <c r="B26" s="50"/>
      <c r="C26" s="50"/>
      <c r="D26" s="50"/>
      <c r="E26" s="50"/>
      <c r="F26" s="50"/>
      <c r="G26" s="50"/>
      <c r="H26" s="50"/>
      <c r="I26" s="50"/>
      <c r="J26" s="50"/>
      <c r="K26" s="50"/>
      <c r="L26" s="146"/>
      <c r="M26" s="51"/>
      <c r="N26" s="50"/>
      <c r="O26" s="50"/>
      <c r="P26" s="50"/>
      <c r="Q26" s="50"/>
      <c r="R26" s="50"/>
      <c r="S26" s="50"/>
      <c r="T26" s="50"/>
      <c r="U26" s="50"/>
      <c r="V26" s="50"/>
      <c r="W26" s="50"/>
      <c r="X26" s="146"/>
      <c r="Y26" s="51"/>
      <c r="Z26" s="50"/>
      <c r="AA26" s="50"/>
      <c r="AB26" s="50"/>
      <c r="AC26" s="50"/>
      <c r="AD26" s="50"/>
      <c r="AE26" s="50"/>
      <c r="AF26" s="50"/>
      <c r="AG26" s="50"/>
      <c r="AH26" s="50"/>
      <c r="AI26" s="50"/>
      <c r="AJ26" s="146"/>
      <c r="AK26" s="51"/>
      <c r="AL26" s="50"/>
      <c r="AM26" s="50"/>
      <c r="AN26" s="146"/>
      <c r="AO26" s="174"/>
      <c r="AP26" s="50"/>
      <c r="AQ26" s="50"/>
      <c r="AR26" s="144"/>
      <c r="AS26" s="51"/>
      <c r="AT26" s="50"/>
      <c r="AU26" s="50"/>
      <c r="AV26" s="146"/>
      <c r="AW26" s="51"/>
      <c r="AX26" s="50"/>
      <c r="AY26" s="50"/>
      <c r="AZ26" s="146"/>
      <c r="BA26" s="174"/>
      <c r="BB26" s="50"/>
      <c r="BC26" s="50"/>
      <c r="BD26" s="144"/>
      <c r="BE26" s="51"/>
      <c r="BF26" s="50"/>
      <c r="BG26" s="50"/>
      <c r="BH26" s="146"/>
      <c r="BI26" s="51"/>
      <c r="BJ26" s="50"/>
      <c r="BK26" s="50"/>
      <c r="BL26" s="146"/>
      <c r="BM26" s="174"/>
      <c r="BN26" s="50"/>
      <c r="BO26" s="50"/>
      <c r="BP26" s="144"/>
      <c r="BQ26" s="51"/>
      <c r="BR26" s="50"/>
      <c r="BS26" s="50"/>
      <c r="BT26" s="146"/>
    </row>
    <row r="27" spans="1:72" x14ac:dyDescent="0.25">
      <c r="A27" s="51"/>
      <c r="B27" s="50"/>
      <c r="C27" s="50"/>
      <c r="D27" s="50"/>
      <c r="E27" s="50"/>
      <c r="F27" s="50"/>
      <c r="G27" s="50"/>
      <c r="H27" s="50"/>
      <c r="I27" s="50"/>
      <c r="J27" s="50"/>
      <c r="K27" s="50"/>
      <c r="L27" s="146"/>
      <c r="M27" s="51"/>
      <c r="N27" s="50"/>
      <c r="O27" s="50"/>
      <c r="P27" s="50"/>
      <c r="Q27" s="50"/>
      <c r="R27" s="50"/>
      <c r="S27" s="50"/>
      <c r="T27" s="50"/>
      <c r="U27" s="50"/>
      <c r="V27" s="50"/>
      <c r="W27" s="50"/>
      <c r="X27" s="146"/>
      <c r="Y27" s="51"/>
      <c r="Z27" s="50"/>
      <c r="AA27" s="50"/>
      <c r="AB27" s="50"/>
      <c r="AC27" s="50"/>
      <c r="AD27" s="50"/>
      <c r="AE27" s="50"/>
      <c r="AF27" s="50"/>
      <c r="AG27" s="50"/>
      <c r="AH27" s="50"/>
      <c r="AI27" s="50"/>
      <c r="AJ27" s="146"/>
      <c r="AK27" s="51"/>
      <c r="AL27" s="50"/>
      <c r="AM27" s="50"/>
      <c r="AN27" s="146"/>
      <c r="AO27" s="174"/>
      <c r="AP27" s="50"/>
      <c r="AQ27" s="50"/>
      <c r="AR27" s="144"/>
      <c r="AS27" s="51"/>
      <c r="AT27" s="50"/>
      <c r="AU27" s="50"/>
      <c r="AV27" s="146"/>
      <c r="AW27" s="51"/>
      <c r="AX27" s="50"/>
      <c r="AY27" s="50"/>
      <c r="AZ27" s="146"/>
      <c r="BA27" s="174"/>
      <c r="BB27" s="50"/>
      <c r="BC27" s="50"/>
      <c r="BD27" s="144"/>
      <c r="BE27" s="51"/>
      <c r="BF27" s="50"/>
      <c r="BG27" s="50"/>
      <c r="BH27" s="146"/>
      <c r="BI27" s="51"/>
      <c r="BJ27" s="50"/>
      <c r="BK27" s="50"/>
      <c r="BL27" s="146"/>
      <c r="BM27" s="174"/>
      <c r="BN27" s="50"/>
      <c r="BO27" s="50"/>
      <c r="BP27" s="144"/>
      <c r="BQ27" s="51"/>
      <c r="BR27" s="50"/>
      <c r="BS27" s="50"/>
      <c r="BT27" s="146"/>
    </row>
    <row r="28" spans="1:72" x14ac:dyDescent="0.25">
      <c r="A28" s="51"/>
      <c r="B28" s="50"/>
      <c r="C28" s="50"/>
      <c r="D28" s="50"/>
      <c r="E28" s="50"/>
      <c r="F28" s="50"/>
      <c r="G28" s="50"/>
      <c r="H28" s="50"/>
      <c r="I28" s="50"/>
      <c r="J28" s="50"/>
      <c r="K28" s="50"/>
      <c r="L28" s="146"/>
      <c r="M28" s="51"/>
      <c r="N28" s="50"/>
      <c r="O28" s="50"/>
      <c r="P28" s="50"/>
      <c r="Q28" s="50"/>
      <c r="R28" s="50"/>
      <c r="S28" s="50"/>
      <c r="T28" s="50"/>
      <c r="U28" s="50"/>
      <c r="V28" s="50"/>
      <c r="W28" s="50"/>
      <c r="X28" s="146"/>
      <c r="Y28" s="51"/>
      <c r="Z28" s="50"/>
      <c r="AA28" s="50"/>
      <c r="AB28" s="50"/>
      <c r="AC28" s="50"/>
      <c r="AD28" s="50"/>
      <c r="AE28" s="50"/>
      <c r="AF28" s="50"/>
      <c r="AG28" s="50"/>
      <c r="AH28" s="50"/>
      <c r="AI28" s="50"/>
      <c r="AJ28" s="146"/>
      <c r="AK28" s="51"/>
      <c r="AL28" s="50"/>
      <c r="AM28" s="50"/>
      <c r="AN28" s="146"/>
      <c r="AO28" s="174"/>
      <c r="AP28" s="50"/>
      <c r="AQ28" s="50"/>
      <c r="AR28" s="144"/>
      <c r="AS28" s="51"/>
      <c r="AT28" s="50"/>
      <c r="AU28" s="50"/>
      <c r="AV28" s="146"/>
      <c r="AW28" s="51"/>
      <c r="AX28" s="50"/>
      <c r="AY28" s="50"/>
      <c r="AZ28" s="146"/>
      <c r="BA28" s="174"/>
      <c r="BB28" s="50"/>
      <c r="BC28" s="50"/>
      <c r="BD28" s="144"/>
      <c r="BE28" s="51"/>
      <c r="BF28" s="50"/>
      <c r="BG28" s="50"/>
      <c r="BH28" s="146"/>
      <c r="BI28" s="51"/>
      <c r="BJ28" s="50"/>
      <c r="BK28" s="50"/>
      <c r="BL28" s="146"/>
      <c r="BM28" s="174"/>
      <c r="BN28" s="50"/>
      <c r="BO28" s="50"/>
      <c r="BP28" s="144"/>
      <c r="BQ28" s="51"/>
      <c r="BR28" s="50"/>
      <c r="BS28" s="50"/>
      <c r="BT28" s="146"/>
    </row>
    <row r="29" spans="1:72" x14ac:dyDescent="0.25">
      <c r="A29" s="51"/>
      <c r="B29" s="50"/>
      <c r="C29" s="50"/>
      <c r="D29" s="50"/>
      <c r="E29" s="50"/>
      <c r="F29" s="50"/>
      <c r="G29" s="50"/>
      <c r="H29" s="50"/>
      <c r="I29" s="50"/>
      <c r="J29" s="50"/>
      <c r="K29" s="50"/>
      <c r="L29" s="146"/>
      <c r="M29" s="51"/>
      <c r="N29" s="50"/>
      <c r="O29" s="50"/>
      <c r="P29" s="50"/>
      <c r="Q29" s="50"/>
      <c r="R29" s="50"/>
      <c r="S29" s="50"/>
      <c r="T29" s="50"/>
      <c r="U29" s="50"/>
      <c r="V29" s="50"/>
      <c r="W29" s="50"/>
      <c r="X29" s="146"/>
      <c r="Y29" s="51"/>
      <c r="Z29" s="50"/>
      <c r="AA29" s="50"/>
      <c r="AB29" s="50"/>
      <c r="AC29" s="50"/>
      <c r="AD29" s="50"/>
      <c r="AE29" s="50"/>
      <c r="AF29" s="50"/>
      <c r="AG29" s="50"/>
      <c r="AH29" s="50"/>
      <c r="AI29" s="50"/>
      <c r="AJ29" s="146"/>
      <c r="AK29" s="51"/>
      <c r="AL29" s="50"/>
      <c r="AM29" s="50"/>
      <c r="AN29" s="146"/>
      <c r="AO29" s="174"/>
      <c r="AP29" s="50"/>
      <c r="AQ29" s="50"/>
      <c r="AR29" s="144"/>
      <c r="AS29" s="51"/>
      <c r="AT29" s="50"/>
      <c r="AU29" s="50"/>
      <c r="AV29" s="146"/>
      <c r="AW29" s="51"/>
      <c r="AX29" s="50"/>
      <c r="AY29" s="50"/>
      <c r="AZ29" s="146"/>
      <c r="BA29" s="174"/>
      <c r="BB29" s="50"/>
      <c r="BC29" s="50"/>
      <c r="BD29" s="144"/>
      <c r="BE29" s="51"/>
      <c r="BF29" s="50"/>
      <c r="BG29" s="50"/>
      <c r="BH29" s="146"/>
      <c r="BI29" s="51"/>
      <c r="BJ29" s="50"/>
      <c r="BK29" s="50"/>
      <c r="BL29" s="146"/>
      <c r="BM29" s="174"/>
      <c r="BN29" s="50"/>
      <c r="BO29" s="50"/>
      <c r="BP29" s="144"/>
      <c r="BQ29" s="51"/>
      <c r="BR29" s="50"/>
      <c r="BS29" s="50"/>
      <c r="BT29" s="146"/>
    </row>
    <row r="30" spans="1:72" x14ac:dyDescent="0.25">
      <c r="A30" s="51"/>
      <c r="B30" s="50"/>
      <c r="C30" s="50"/>
      <c r="D30" s="50"/>
      <c r="E30" s="50"/>
      <c r="F30" s="50"/>
      <c r="G30" s="50"/>
      <c r="H30" s="50"/>
      <c r="I30" s="50"/>
      <c r="J30" s="50"/>
      <c r="K30" s="50"/>
      <c r="L30" s="146"/>
      <c r="M30" s="51"/>
      <c r="N30" s="50"/>
      <c r="O30" s="50"/>
      <c r="P30" s="50"/>
      <c r="Q30" s="50"/>
      <c r="R30" s="50"/>
      <c r="S30" s="50"/>
      <c r="T30" s="50"/>
      <c r="U30" s="50"/>
      <c r="V30" s="50"/>
      <c r="W30" s="50"/>
      <c r="X30" s="146"/>
      <c r="Y30" s="51"/>
      <c r="Z30" s="50"/>
      <c r="AA30" s="50"/>
      <c r="AB30" s="50"/>
      <c r="AC30" s="50"/>
      <c r="AD30" s="50"/>
      <c r="AE30" s="50"/>
      <c r="AF30" s="50"/>
      <c r="AG30" s="50"/>
      <c r="AH30" s="50"/>
      <c r="AI30" s="50"/>
      <c r="AJ30" s="146"/>
      <c r="AK30" s="51"/>
      <c r="AL30" s="50"/>
      <c r="AM30" s="50"/>
      <c r="AN30" s="146"/>
      <c r="AO30" s="174"/>
      <c r="AP30" s="50"/>
      <c r="AQ30" s="50"/>
      <c r="AR30" s="144"/>
      <c r="AS30" s="51"/>
      <c r="AT30" s="50"/>
      <c r="AU30" s="50"/>
      <c r="AV30" s="146"/>
      <c r="AW30" s="51"/>
      <c r="AX30" s="50"/>
      <c r="AY30" s="50"/>
      <c r="AZ30" s="146"/>
      <c r="BA30" s="174"/>
      <c r="BB30" s="50"/>
      <c r="BC30" s="50"/>
      <c r="BD30" s="144"/>
      <c r="BE30" s="51"/>
      <c r="BF30" s="50"/>
      <c r="BG30" s="50"/>
      <c r="BH30" s="146"/>
      <c r="BI30" s="51"/>
      <c r="BJ30" s="50"/>
      <c r="BK30" s="50"/>
      <c r="BL30" s="146"/>
      <c r="BM30" s="174"/>
      <c r="BN30" s="50"/>
      <c r="BO30" s="50"/>
      <c r="BP30" s="144"/>
      <c r="BQ30" s="51"/>
      <c r="BR30" s="50"/>
      <c r="BS30" s="50"/>
      <c r="BT30" s="146"/>
    </row>
    <row r="31" spans="1:72" x14ac:dyDescent="0.25">
      <c r="A31" s="51"/>
      <c r="B31" s="50"/>
      <c r="C31" s="50"/>
      <c r="D31" s="50"/>
      <c r="E31" s="50"/>
      <c r="F31" s="50"/>
      <c r="G31" s="50"/>
      <c r="H31" s="50"/>
      <c r="I31" s="50"/>
      <c r="J31" s="50"/>
      <c r="K31" s="50"/>
      <c r="L31" s="146"/>
      <c r="M31" s="51"/>
      <c r="N31" s="50"/>
      <c r="O31" s="50"/>
      <c r="P31" s="50"/>
      <c r="Q31" s="50"/>
      <c r="R31" s="50"/>
      <c r="S31" s="50"/>
      <c r="T31" s="50"/>
      <c r="U31" s="50"/>
      <c r="V31" s="50"/>
      <c r="W31" s="50"/>
      <c r="X31" s="146"/>
      <c r="Y31" s="51"/>
      <c r="Z31" s="50"/>
      <c r="AA31" s="50"/>
      <c r="AB31" s="50"/>
      <c r="AC31" s="50"/>
      <c r="AD31" s="50"/>
      <c r="AE31" s="50"/>
      <c r="AF31" s="50"/>
      <c r="AG31" s="50"/>
      <c r="AH31" s="50"/>
      <c r="AI31" s="50"/>
      <c r="AJ31" s="146"/>
      <c r="AK31" s="51"/>
      <c r="AL31" s="50"/>
      <c r="AM31" s="50"/>
      <c r="AN31" s="146"/>
      <c r="AO31" s="174"/>
      <c r="AP31" s="50"/>
      <c r="AQ31" s="50"/>
      <c r="AR31" s="144"/>
      <c r="AS31" s="51"/>
      <c r="AT31" s="50"/>
      <c r="AU31" s="50"/>
      <c r="AV31" s="146"/>
      <c r="AW31" s="51"/>
      <c r="AX31" s="50"/>
      <c r="AY31" s="50"/>
      <c r="AZ31" s="146"/>
      <c r="BA31" s="174"/>
      <c r="BB31" s="50"/>
      <c r="BC31" s="50"/>
      <c r="BD31" s="144"/>
      <c r="BE31" s="51"/>
      <c r="BF31" s="50"/>
      <c r="BG31" s="50"/>
      <c r="BH31" s="146"/>
      <c r="BI31" s="51"/>
      <c r="BJ31" s="50"/>
      <c r="BK31" s="50"/>
      <c r="BL31" s="146"/>
      <c r="BM31" s="174"/>
      <c r="BN31" s="50"/>
      <c r="BO31" s="50"/>
      <c r="BP31" s="144"/>
      <c r="BQ31" s="51"/>
      <c r="BR31" s="50"/>
      <c r="BS31" s="50"/>
      <c r="BT31" s="146"/>
    </row>
    <row r="32" spans="1:72" x14ac:dyDescent="0.25">
      <c r="A32" s="51"/>
      <c r="B32" s="50"/>
      <c r="C32" s="50"/>
      <c r="D32" s="50"/>
      <c r="E32" s="50"/>
      <c r="F32" s="50"/>
      <c r="G32" s="50"/>
      <c r="H32" s="50"/>
      <c r="I32" s="50"/>
      <c r="J32" s="50"/>
      <c r="K32" s="50"/>
      <c r="L32" s="146"/>
      <c r="M32" s="51"/>
      <c r="N32" s="50"/>
      <c r="O32" s="50"/>
      <c r="P32" s="50"/>
      <c r="Q32" s="50"/>
      <c r="R32" s="50"/>
      <c r="S32" s="50"/>
      <c r="T32" s="50"/>
      <c r="U32" s="50"/>
      <c r="V32" s="50"/>
      <c r="W32" s="50"/>
      <c r="X32" s="146"/>
      <c r="Y32" s="51"/>
      <c r="Z32" s="50"/>
      <c r="AA32" s="50"/>
      <c r="AB32" s="50"/>
      <c r="AC32" s="50"/>
      <c r="AD32" s="50"/>
      <c r="AE32" s="50"/>
      <c r="AF32" s="50"/>
      <c r="AG32" s="50"/>
      <c r="AH32" s="50"/>
      <c r="AI32" s="50"/>
      <c r="AJ32" s="146"/>
      <c r="AK32" s="51"/>
      <c r="AL32" s="50"/>
      <c r="AM32" s="50"/>
      <c r="AN32" s="146"/>
      <c r="AO32" s="174"/>
      <c r="AP32" s="50"/>
      <c r="AQ32" s="50"/>
      <c r="AR32" s="144"/>
      <c r="AS32" s="51"/>
      <c r="AT32" s="50"/>
      <c r="AU32" s="50"/>
      <c r="AV32" s="146"/>
      <c r="AW32" s="51"/>
      <c r="AX32" s="50"/>
      <c r="AY32" s="50"/>
      <c r="AZ32" s="146"/>
      <c r="BA32" s="174"/>
      <c r="BB32" s="50"/>
      <c r="BC32" s="50"/>
      <c r="BD32" s="144"/>
      <c r="BE32" s="51"/>
      <c r="BF32" s="50"/>
      <c r="BG32" s="50"/>
      <c r="BH32" s="146"/>
      <c r="BI32" s="51"/>
      <c r="BJ32" s="50"/>
      <c r="BK32" s="50"/>
      <c r="BL32" s="146"/>
      <c r="BM32" s="174"/>
      <c r="BN32" s="50"/>
      <c r="BO32" s="50"/>
      <c r="BP32" s="144"/>
      <c r="BQ32" s="51"/>
      <c r="BR32" s="50"/>
      <c r="BS32" s="50"/>
      <c r="BT32" s="146"/>
    </row>
    <row r="33" spans="1:72" x14ac:dyDescent="0.25">
      <c r="A33" s="51"/>
      <c r="B33" s="50"/>
      <c r="C33" s="50"/>
      <c r="D33" s="50"/>
      <c r="E33" s="50"/>
      <c r="F33" s="50"/>
      <c r="G33" s="50"/>
      <c r="H33" s="50"/>
      <c r="I33" s="50"/>
      <c r="J33" s="50"/>
      <c r="K33" s="50"/>
      <c r="L33" s="146"/>
      <c r="M33" s="51"/>
      <c r="N33" s="50"/>
      <c r="O33" s="50"/>
      <c r="P33" s="50"/>
      <c r="Q33" s="50"/>
      <c r="R33" s="50"/>
      <c r="S33" s="50"/>
      <c r="T33" s="50"/>
      <c r="U33" s="50"/>
      <c r="V33" s="50"/>
      <c r="W33" s="50"/>
      <c r="X33" s="146"/>
      <c r="Y33" s="51"/>
      <c r="Z33" s="50"/>
      <c r="AA33" s="50"/>
      <c r="AB33" s="50"/>
      <c r="AC33" s="50"/>
      <c r="AD33" s="50"/>
      <c r="AE33" s="50"/>
      <c r="AF33" s="50"/>
      <c r="AG33" s="50"/>
      <c r="AH33" s="50"/>
      <c r="AI33" s="50"/>
      <c r="AJ33" s="146"/>
      <c r="AK33" s="51"/>
      <c r="AL33" s="50"/>
      <c r="AM33" s="50"/>
      <c r="AN33" s="146"/>
      <c r="AO33" s="174"/>
      <c r="AP33" s="50"/>
      <c r="AQ33" s="50"/>
      <c r="AR33" s="144"/>
      <c r="AS33" s="51"/>
      <c r="AT33" s="50"/>
      <c r="AU33" s="50"/>
      <c r="AV33" s="146"/>
      <c r="AW33" s="51"/>
      <c r="AX33" s="50"/>
      <c r="AY33" s="50"/>
      <c r="AZ33" s="146"/>
      <c r="BA33" s="174"/>
      <c r="BB33" s="50"/>
      <c r="BC33" s="50"/>
      <c r="BD33" s="144"/>
      <c r="BE33" s="51"/>
      <c r="BF33" s="50"/>
      <c r="BG33" s="50"/>
      <c r="BH33" s="146"/>
      <c r="BI33" s="51"/>
      <c r="BJ33" s="50"/>
      <c r="BK33" s="50"/>
      <c r="BL33" s="146"/>
      <c r="BM33" s="174"/>
      <c r="BN33" s="50"/>
      <c r="BO33" s="50"/>
      <c r="BP33" s="144"/>
      <c r="BQ33" s="51"/>
      <c r="BR33" s="50"/>
      <c r="BS33" s="50"/>
      <c r="BT33" s="146"/>
    </row>
    <row r="34" spans="1:72" x14ac:dyDescent="0.25">
      <c r="A34" s="51"/>
      <c r="B34" s="50"/>
      <c r="C34" s="50"/>
      <c r="D34" s="50"/>
      <c r="E34" s="50"/>
      <c r="F34" s="50"/>
      <c r="G34" s="50"/>
      <c r="H34" s="50"/>
      <c r="I34" s="50"/>
      <c r="J34" s="50"/>
      <c r="K34" s="50"/>
      <c r="L34" s="146"/>
      <c r="M34" s="51"/>
      <c r="N34" s="50"/>
      <c r="O34" s="50"/>
      <c r="P34" s="50"/>
      <c r="Q34" s="50"/>
      <c r="R34" s="50"/>
      <c r="S34" s="50"/>
      <c r="T34" s="50"/>
      <c r="U34" s="50"/>
      <c r="V34" s="50"/>
      <c r="W34" s="50"/>
      <c r="X34" s="146"/>
      <c r="Y34" s="51"/>
      <c r="Z34" s="50"/>
      <c r="AA34" s="50"/>
      <c r="AB34" s="50"/>
      <c r="AC34" s="50"/>
      <c r="AD34" s="50"/>
      <c r="AE34" s="50"/>
      <c r="AF34" s="50"/>
      <c r="AG34" s="50"/>
      <c r="AH34" s="50"/>
      <c r="AI34" s="50"/>
      <c r="AJ34" s="146"/>
      <c r="AK34" s="51"/>
      <c r="AL34" s="50"/>
      <c r="AM34" s="50"/>
      <c r="AN34" s="146"/>
      <c r="AO34" s="174"/>
      <c r="AP34" s="50"/>
      <c r="AQ34" s="50"/>
      <c r="AR34" s="144"/>
      <c r="AS34" s="51"/>
      <c r="AT34" s="50"/>
      <c r="AU34" s="50"/>
      <c r="AV34" s="146"/>
      <c r="AW34" s="51"/>
      <c r="AX34" s="50"/>
      <c r="AY34" s="50"/>
      <c r="AZ34" s="146"/>
      <c r="BA34" s="174"/>
      <c r="BB34" s="50"/>
      <c r="BC34" s="50"/>
      <c r="BD34" s="144"/>
      <c r="BE34" s="51"/>
      <c r="BF34" s="50"/>
      <c r="BG34" s="50"/>
      <c r="BH34" s="146"/>
      <c r="BI34" s="51"/>
      <c r="BJ34" s="50"/>
      <c r="BK34" s="50"/>
      <c r="BL34" s="146"/>
      <c r="BM34" s="174"/>
      <c r="BN34" s="50"/>
      <c r="BO34" s="50"/>
      <c r="BP34" s="144"/>
      <c r="BQ34" s="51"/>
      <c r="BR34" s="50"/>
      <c r="BS34" s="50"/>
      <c r="BT34" s="146"/>
    </row>
    <row r="35" spans="1:72" x14ac:dyDescent="0.25">
      <c r="A35" s="51"/>
      <c r="B35" s="50"/>
      <c r="C35" s="50"/>
      <c r="D35" s="50"/>
      <c r="E35" s="50"/>
      <c r="F35" s="50"/>
      <c r="G35" s="50"/>
      <c r="H35" s="50"/>
      <c r="I35" s="50"/>
      <c r="J35" s="50"/>
      <c r="K35" s="50"/>
      <c r="L35" s="146"/>
      <c r="M35" s="51"/>
      <c r="N35" s="50"/>
      <c r="O35" s="50"/>
      <c r="P35" s="50"/>
      <c r="Q35" s="50"/>
      <c r="R35" s="50"/>
      <c r="S35" s="50"/>
      <c r="T35" s="50"/>
      <c r="U35" s="50"/>
      <c r="V35" s="50"/>
      <c r="W35" s="50"/>
      <c r="X35" s="146"/>
      <c r="Y35" s="51"/>
      <c r="Z35" s="50"/>
      <c r="AA35" s="50"/>
      <c r="AB35" s="50"/>
      <c r="AC35" s="50"/>
      <c r="AD35" s="50"/>
      <c r="AE35" s="50"/>
      <c r="AF35" s="50"/>
      <c r="AG35" s="50"/>
      <c r="AH35" s="50"/>
      <c r="AI35" s="50"/>
      <c r="AJ35" s="146"/>
      <c r="AK35" s="51"/>
      <c r="AL35" s="50"/>
      <c r="AM35" s="50"/>
      <c r="AN35" s="146"/>
      <c r="AO35" s="174"/>
      <c r="AP35" s="50"/>
      <c r="AQ35" s="50"/>
      <c r="AR35" s="144"/>
      <c r="AS35" s="51"/>
      <c r="AT35" s="50"/>
      <c r="AU35" s="50"/>
      <c r="AV35" s="146"/>
      <c r="AW35" s="51"/>
      <c r="AX35" s="50"/>
      <c r="AY35" s="50"/>
      <c r="AZ35" s="146"/>
      <c r="BA35" s="174"/>
      <c r="BB35" s="50"/>
      <c r="BC35" s="50"/>
      <c r="BD35" s="144"/>
      <c r="BE35" s="51"/>
      <c r="BF35" s="50"/>
      <c r="BG35" s="50"/>
      <c r="BH35" s="146"/>
      <c r="BI35" s="51"/>
      <c r="BJ35" s="50"/>
      <c r="BK35" s="50"/>
      <c r="BL35" s="146"/>
      <c r="BM35" s="174"/>
      <c r="BN35" s="50"/>
      <c r="BO35" s="50"/>
      <c r="BP35" s="144"/>
      <c r="BQ35" s="51"/>
      <c r="BR35" s="50"/>
      <c r="BS35" s="50"/>
      <c r="BT35" s="146"/>
    </row>
    <row r="36" spans="1:72" x14ac:dyDescent="0.25">
      <c r="A36" s="51"/>
      <c r="B36" s="50"/>
      <c r="C36" s="50"/>
      <c r="D36" s="50"/>
      <c r="E36" s="50"/>
      <c r="F36" s="50"/>
      <c r="G36" s="50"/>
      <c r="H36" s="50"/>
      <c r="I36" s="50"/>
      <c r="J36" s="50"/>
      <c r="K36" s="50"/>
      <c r="L36" s="146"/>
      <c r="M36" s="51"/>
      <c r="N36" s="50"/>
      <c r="O36" s="50"/>
      <c r="P36" s="50"/>
      <c r="Q36" s="50"/>
      <c r="R36" s="50"/>
      <c r="S36" s="50"/>
      <c r="T36" s="50"/>
      <c r="U36" s="50"/>
      <c r="V36" s="50"/>
      <c r="W36" s="50"/>
      <c r="X36" s="146"/>
      <c r="Y36" s="51"/>
      <c r="Z36" s="50"/>
      <c r="AA36" s="50"/>
      <c r="AB36" s="50"/>
      <c r="AC36" s="50"/>
      <c r="AD36" s="50"/>
      <c r="AE36" s="50"/>
      <c r="AF36" s="50"/>
      <c r="AG36" s="50"/>
      <c r="AH36" s="50"/>
      <c r="AI36" s="50"/>
      <c r="AJ36" s="146"/>
      <c r="AK36" s="51"/>
      <c r="AL36" s="50"/>
      <c r="AM36" s="50"/>
      <c r="AN36" s="146"/>
      <c r="AO36" s="174"/>
      <c r="AP36" s="50"/>
      <c r="AQ36" s="50"/>
      <c r="AR36" s="144"/>
      <c r="AS36" s="51"/>
      <c r="AT36" s="50"/>
      <c r="AU36" s="50"/>
      <c r="AV36" s="146"/>
      <c r="AW36" s="51"/>
      <c r="AX36" s="50"/>
      <c r="AY36" s="50"/>
      <c r="AZ36" s="146"/>
      <c r="BA36" s="174"/>
      <c r="BB36" s="50"/>
      <c r="BC36" s="50"/>
      <c r="BD36" s="144"/>
      <c r="BE36" s="51"/>
      <c r="BF36" s="50"/>
      <c r="BG36" s="50"/>
      <c r="BH36" s="146"/>
      <c r="BI36" s="51"/>
      <c r="BJ36" s="50"/>
      <c r="BK36" s="50"/>
      <c r="BL36" s="146"/>
      <c r="BM36" s="174"/>
      <c r="BN36" s="50"/>
      <c r="BO36" s="50"/>
      <c r="BP36" s="144"/>
      <c r="BQ36" s="51"/>
      <c r="BR36" s="50"/>
      <c r="BS36" s="50"/>
      <c r="BT36" s="146"/>
    </row>
    <row r="37" spans="1:72" x14ac:dyDescent="0.25">
      <c r="A37" s="51"/>
      <c r="B37" s="50"/>
      <c r="C37" s="50"/>
      <c r="D37" s="50"/>
      <c r="E37" s="50"/>
      <c r="F37" s="50"/>
      <c r="G37" s="50"/>
      <c r="H37" s="50"/>
      <c r="I37" s="50"/>
      <c r="J37" s="50"/>
      <c r="K37" s="50"/>
      <c r="L37" s="146"/>
      <c r="M37" s="51"/>
      <c r="N37" s="50"/>
      <c r="O37" s="50"/>
      <c r="P37" s="50"/>
      <c r="Q37" s="50"/>
      <c r="R37" s="50"/>
      <c r="S37" s="50"/>
      <c r="T37" s="50"/>
      <c r="U37" s="50"/>
      <c r="V37" s="50"/>
      <c r="W37" s="50"/>
      <c r="X37" s="146"/>
      <c r="Y37" s="51"/>
      <c r="Z37" s="50"/>
      <c r="AA37" s="50"/>
      <c r="AB37" s="50"/>
      <c r="AC37" s="50"/>
      <c r="AD37" s="50"/>
      <c r="AE37" s="50"/>
      <c r="AF37" s="50"/>
      <c r="AG37" s="50"/>
      <c r="AH37" s="50"/>
      <c r="AI37" s="50"/>
      <c r="AJ37" s="146"/>
      <c r="AK37" s="51"/>
      <c r="AL37" s="50"/>
      <c r="AM37" s="50"/>
      <c r="AN37" s="146"/>
      <c r="AO37" s="174"/>
      <c r="AP37" s="50"/>
      <c r="AQ37" s="50"/>
      <c r="AR37" s="144"/>
      <c r="AS37" s="51"/>
      <c r="AT37" s="50"/>
      <c r="AU37" s="50"/>
      <c r="AV37" s="146"/>
      <c r="AW37" s="51"/>
      <c r="AX37" s="50"/>
      <c r="AY37" s="50"/>
      <c r="AZ37" s="146"/>
      <c r="BA37" s="174"/>
      <c r="BB37" s="50"/>
      <c r="BC37" s="50"/>
      <c r="BD37" s="144"/>
      <c r="BE37" s="51"/>
      <c r="BF37" s="50"/>
      <c r="BG37" s="50"/>
      <c r="BH37" s="146"/>
      <c r="BI37" s="51"/>
      <c r="BJ37" s="50"/>
      <c r="BK37" s="50"/>
      <c r="BL37" s="146"/>
      <c r="BM37" s="174"/>
      <c r="BN37" s="50"/>
      <c r="BO37" s="50"/>
      <c r="BP37" s="144"/>
      <c r="BQ37" s="51"/>
      <c r="BR37" s="50"/>
      <c r="BS37" s="50"/>
      <c r="BT37" s="146"/>
    </row>
    <row r="38" spans="1:72" x14ac:dyDescent="0.25">
      <c r="A38" s="51"/>
      <c r="B38" s="50"/>
      <c r="C38" s="50"/>
      <c r="D38" s="50"/>
      <c r="E38" s="50"/>
      <c r="F38" s="50"/>
      <c r="G38" s="50"/>
      <c r="H38" s="50"/>
      <c r="I38" s="50"/>
      <c r="J38" s="50"/>
      <c r="K38" s="50"/>
      <c r="L38" s="146"/>
      <c r="M38" s="51"/>
      <c r="N38" s="50"/>
      <c r="O38" s="50"/>
      <c r="P38" s="50"/>
      <c r="Q38" s="50"/>
      <c r="R38" s="50"/>
      <c r="S38" s="50"/>
      <c r="T38" s="50"/>
      <c r="U38" s="50"/>
      <c r="V38" s="50"/>
      <c r="W38" s="50"/>
      <c r="X38" s="146"/>
      <c r="Y38" s="51"/>
      <c r="Z38" s="50"/>
      <c r="AA38" s="50"/>
      <c r="AB38" s="50"/>
      <c r="AC38" s="50"/>
      <c r="AD38" s="50"/>
      <c r="AE38" s="50"/>
      <c r="AF38" s="50"/>
      <c r="AG38" s="50"/>
      <c r="AH38" s="50"/>
      <c r="AI38" s="50"/>
      <c r="AJ38" s="146"/>
      <c r="AK38" s="51"/>
      <c r="AL38" s="50"/>
      <c r="AM38" s="50"/>
      <c r="AN38" s="146"/>
      <c r="AO38" s="174"/>
      <c r="AP38" s="50"/>
      <c r="AQ38" s="50"/>
      <c r="AR38" s="144"/>
      <c r="AS38" s="51"/>
      <c r="AT38" s="50"/>
      <c r="AU38" s="50"/>
      <c r="AV38" s="146"/>
      <c r="AW38" s="51"/>
      <c r="AX38" s="50"/>
      <c r="AY38" s="50"/>
      <c r="AZ38" s="146"/>
      <c r="BA38" s="174"/>
      <c r="BB38" s="50"/>
      <c r="BC38" s="50"/>
      <c r="BD38" s="144"/>
      <c r="BE38" s="51"/>
      <c r="BF38" s="50"/>
      <c r="BG38" s="50"/>
      <c r="BH38" s="146"/>
      <c r="BI38" s="51"/>
      <c r="BJ38" s="50"/>
      <c r="BK38" s="50"/>
      <c r="BL38" s="146"/>
      <c r="BM38" s="174"/>
      <c r="BN38" s="50"/>
      <c r="BO38" s="50"/>
      <c r="BP38" s="144"/>
      <c r="BQ38" s="51"/>
      <c r="BR38" s="50"/>
      <c r="BS38" s="50"/>
      <c r="BT38" s="146"/>
    </row>
    <row r="39" spans="1:72" x14ac:dyDescent="0.25">
      <c r="A39" s="51"/>
      <c r="B39" s="50"/>
      <c r="C39" s="50"/>
      <c r="D39" s="50"/>
      <c r="E39" s="50"/>
      <c r="F39" s="50"/>
      <c r="G39" s="50"/>
      <c r="H39" s="50"/>
      <c r="I39" s="50"/>
      <c r="J39" s="50"/>
      <c r="K39" s="50"/>
      <c r="L39" s="146"/>
      <c r="M39" s="51"/>
      <c r="N39" s="50"/>
      <c r="O39" s="50"/>
      <c r="P39" s="50"/>
      <c r="Q39" s="50"/>
      <c r="R39" s="50"/>
      <c r="S39" s="50"/>
      <c r="T39" s="50"/>
      <c r="U39" s="50"/>
      <c r="V39" s="50"/>
      <c r="W39" s="50"/>
      <c r="X39" s="146"/>
      <c r="Y39" s="51"/>
      <c r="Z39" s="50"/>
      <c r="AA39" s="50"/>
      <c r="AB39" s="50"/>
      <c r="AC39" s="50"/>
      <c r="AD39" s="50"/>
      <c r="AE39" s="50"/>
      <c r="AF39" s="50"/>
      <c r="AG39" s="50"/>
      <c r="AH39" s="50"/>
      <c r="AI39" s="50"/>
      <c r="AJ39" s="146"/>
      <c r="AK39" s="51"/>
      <c r="AL39" s="50"/>
      <c r="AM39" s="50"/>
      <c r="AN39" s="146"/>
      <c r="AO39" s="174"/>
      <c r="AP39" s="50"/>
      <c r="AQ39" s="50"/>
      <c r="AR39" s="144"/>
      <c r="AS39" s="51"/>
      <c r="AT39" s="50"/>
      <c r="AU39" s="50"/>
      <c r="AV39" s="146"/>
      <c r="AW39" s="51"/>
      <c r="AX39" s="50"/>
      <c r="AY39" s="50"/>
      <c r="AZ39" s="146"/>
      <c r="BA39" s="174"/>
      <c r="BB39" s="50"/>
      <c r="BC39" s="50"/>
      <c r="BD39" s="144"/>
      <c r="BE39" s="51"/>
      <c r="BF39" s="50"/>
      <c r="BG39" s="50"/>
      <c r="BH39" s="146"/>
      <c r="BI39" s="51"/>
      <c r="BJ39" s="50"/>
      <c r="BK39" s="50"/>
      <c r="BL39" s="146"/>
      <c r="BM39" s="174"/>
      <c r="BN39" s="50"/>
      <c r="BO39" s="50"/>
      <c r="BP39" s="144"/>
      <c r="BQ39" s="51"/>
      <c r="BR39" s="50"/>
      <c r="BS39" s="50"/>
      <c r="BT39" s="146"/>
    </row>
    <row r="40" spans="1:72" x14ac:dyDescent="0.25">
      <c r="A40" s="51"/>
      <c r="B40" s="50"/>
      <c r="C40" s="50"/>
      <c r="D40" s="50"/>
      <c r="E40" s="50"/>
      <c r="F40" s="50"/>
      <c r="G40" s="50"/>
      <c r="H40" s="50"/>
      <c r="I40" s="50"/>
      <c r="J40" s="50"/>
      <c r="K40" s="50"/>
      <c r="L40" s="146"/>
      <c r="M40" s="51"/>
      <c r="N40" s="50"/>
      <c r="O40" s="50"/>
      <c r="P40" s="50"/>
      <c r="Q40" s="50"/>
      <c r="R40" s="50"/>
      <c r="S40" s="50"/>
      <c r="T40" s="50"/>
      <c r="U40" s="50"/>
      <c r="V40" s="50"/>
      <c r="W40" s="50"/>
      <c r="X40" s="146"/>
      <c r="Y40" s="51"/>
      <c r="Z40" s="50"/>
      <c r="AA40" s="50"/>
      <c r="AB40" s="50"/>
      <c r="AC40" s="50"/>
      <c r="AD40" s="50"/>
      <c r="AE40" s="50"/>
      <c r="AF40" s="50"/>
      <c r="AG40" s="50"/>
      <c r="AH40" s="50"/>
      <c r="AI40" s="50"/>
      <c r="AJ40" s="146"/>
      <c r="AK40" s="51"/>
      <c r="AL40" s="50"/>
      <c r="AM40" s="50"/>
      <c r="AN40" s="146"/>
      <c r="AO40" s="174"/>
      <c r="AP40" s="50"/>
      <c r="AQ40" s="50"/>
      <c r="AR40" s="144"/>
      <c r="AS40" s="51"/>
      <c r="AT40" s="50"/>
      <c r="AU40" s="50"/>
      <c r="AV40" s="146"/>
      <c r="AW40" s="51"/>
      <c r="AX40" s="50"/>
      <c r="AY40" s="50"/>
      <c r="AZ40" s="146"/>
      <c r="BA40" s="174"/>
      <c r="BB40" s="50"/>
      <c r="BC40" s="50"/>
      <c r="BD40" s="144"/>
      <c r="BE40" s="51"/>
      <c r="BF40" s="50"/>
      <c r="BG40" s="50"/>
      <c r="BH40" s="146"/>
      <c r="BI40" s="51"/>
      <c r="BJ40" s="50"/>
      <c r="BK40" s="50"/>
      <c r="BL40" s="146"/>
      <c r="BM40" s="174"/>
      <c r="BN40" s="50"/>
      <c r="BO40" s="50"/>
      <c r="BP40" s="144"/>
      <c r="BQ40" s="51"/>
      <c r="BR40" s="50"/>
      <c r="BS40" s="50"/>
      <c r="BT40" s="146"/>
    </row>
    <row r="41" spans="1:72" x14ac:dyDescent="0.25">
      <c r="A41" s="51"/>
      <c r="B41" s="50"/>
      <c r="C41" s="50"/>
      <c r="D41" s="50"/>
      <c r="E41" s="50"/>
      <c r="F41" s="50"/>
      <c r="G41" s="50"/>
      <c r="H41" s="50"/>
      <c r="I41" s="50"/>
      <c r="J41" s="50"/>
      <c r="K41" s="50"/>
      <c r="L41" s="146"/>
      <c r="M41" s="51"/>
      <c r="N41" s="50"/>
      <c r="O41" s="50"/>
      <c r="P41" s="50"/>
      <c r="Q41" s="50"/>
      <c r="R41" s="50"/>
      <c r="S41" s="50"/>
      <c r="T41" s="50"/>
      <c r="U41" s="50"/>
      <c r="V41" s="50"/>
      <c r="W41" s="50"/>
      <c r="X41" s="146"/>
      <c r="Y41" s="51"/>
      <c r="Z41" s="50"/>
      <c r="AA41" s="50"/>
      <c r="AB41" s="50"/>
      <c r="AC41" s="50"/>
      <c r="AD41" s="50"/>
      <c r="AE41" s="50"/>
      <c r="AF41" s="50"/>
      <c r="AG41" s="50"/>
      <c r="AH41" s="50"/>
      <c r="AI41" s="50"/>
      <c r="AJ41" s="146"/>
      <c r="AK41" s="51"/>
      <c r="AL41" s="50"/>
      <c r="AM41" s="50"/>
      <c r="AN41" s="146"/>
      <c r="AO41" s="174"/>
      <c r="AP41" s="50"/>
      <c r="AQ41" s="50"/>
      <c r="AR41" s="144"/>
      <c r="AS41" s="51"/>
      <c r="AT41" s="50"/>
      <c r="AU41" s="50"/>
      <c r="AV41" s="146"/>
      <c r="AW41" s="51"/>
      <c r="AX41" s="50"/>
      <c r="AY41" s="50"/>
      <c r="AZ41" s="146"/>
      <c r="BA41" s="174"/>
      <c r="BB41" s="50"/>
      <c r="BC41" s="50"/>
      <c r="BD41" s="144"/>
      <c r="BE41" s="51"/>
      <c r="BF41" s="50"/>
      <c r="BG41" s="50"/>
      <c r="BH41" s="146"/>
      <c r="BI41" s="51"/>
      <c r="BJ41" s="50"/>
      <c r="BK41" s="50"/>
      <c r="BL41" s="146"/>
      <c r="BM41" s="174"/>
      <c r="BN41" s="50"/>
      <c r="BO41" s="50"/>
      <c r="BP41" s="144"/>
      <c r="BQ41" s="51"/>
      <c r="BR41" s="50"/>
      <c r="BS41" s="50"/>
      <c r="BT41" s="146"/>
    </row>
    <row r="42" spans="1:72" x14ac:dyDescent="0.25">
      <c r="A42" s="51"/>
      <c r="B42" s="50"/>
      <c r="C42" s="50"/>
      <c r="D42" s="50"/>
      <c r="E42" s="50"/>
      <c r="F42" s="50"/>
      <c r="G42" s="50"/>
      <c r="H42" s="50"/>
      <c r="I42" s="50"/>
      <c r="J42" s="50"/>
      <c r="K42" s="50"/>
      <c r="L42" s="146"/>
      <c r="M42" s="51"/>
      <c r="N42" s="50"/>
      <c r="O42" s="50"/>
      <c r="P42" s="50"/>
      <c r="Q42" s="50"/>
      <c r="R42" s="50"/>
      <c r="S42" s="50"/>
      <c r="T42" s="50"/>
      <c r="U42" s="50"/>
      <c r="V42" s="50"/>
      <c r="W42" s="50"/>
      <c r="X42" s="146"/>
      <c r="Y42" s="51"/>
      <c r="Z42" s="50"/>
      <c r="AA42" s="50"/>
      <c r="AB42" s="50"/>
      <c r="AC42" s="50"/>
      <c r="AD42" s="50"/>
      <c r="AE42" s="50"/>
      <c r="AF42" s="50"/>
      <c r="AG42" s="50"/>
      <c r="AH42" s="50"/>
      <c r="AI42" s="50"/>
      <c r="AJ42" s="146"/>
      <c r="AK42" s="51"/>
      <c r="AL42" s="50"/>
      <c r="AM42" s="50"/>
      <c r="AN42" s="146"/>
      <c r="AO42" s="174"/>
      <c r="AP42" s="50"/>
      <c r="AQ42" s="50"/>
      <c r="AR42" s="144"/>
      <c r="AS42" s="51"/>
      <c r="AT42" s="50"/>
      <c r="AU42" s="50"/>
      <c r="AV42" s="146"/>
      <c r="AW42" s="51"/>
      <c r="AX42" s="50"/>
      <c r="AY42" s="50"/>
      <c r="AZ42" s="146"/>
      <c r="BA42" s="174"/>
      <c r="BB42" s="50"/>
      <c r="BC42" s="50"/>
      <c r="BD42" s="144"/>
      <c r="BE42" s="51"/>
      <c r="BF42" s="50"/>
      <c r="BG42" s="50"/>
      <c r="BH42" s="146"/>
      <c r="BI42" s="51"/>
      <c r="BJ42" s="50"/>
      <c r="BK42" s="50"/>
      <c r="BL42" s="146"/>
      <c r="BM42" s="174"/>
      <c r="BN42" s="50"/>
      <c r="BO42" s="50"/>
      <c r="BP42" s="144"/>
      <c r="BQ42" s="51"/>
      <c r="BR42" s="50"/>
      <c r="BS42" s="50"/>
      <c r="BT42" s="146"/>
    </row>
    <row r="43" spans="1:72" x14ac:dyDescent="0.25">
      <c r="A43" s="51"/>
      <c r="B43" s="50"/>
      <c r="C43" s="50"/>
      <c r="D43" s="50"/>
      <c r="E43" s="50"/>
      <c r="F43" s="50"/>
      <c r="G43" s="50"/>
      <c r="H43" s="50"/>
      <c r="I43" s="50"/>
      <c r="J43" s="50"/>
      <c r="K43" s="50"/>
      <c r="L43" s="146"/>
      <c r="M43" s="51"/>
      <c r="N43" s="50"/>
      <c r="O43" s="50"/>
      <c r="P43" s="50"/>
      <c r="Q43" s="50"/>
      <c r="R43" s="50"/>
      <c r="S43" s="50"/>
      <c r="T43" s="50"/>
      <c r="U43" s="50"/>
      <c r="V43" s="50"/>
      <c r="W43" s="50"/>
      <c r="X43" s="146"/>
      <c r="Y43" s="51"/>
      <c r="Z43" s="50"/>
      <c r="AA43" s="50"/>
      <c r="AB43" s="50"/>
      <c r="AC43" s="50"/>
      <c r="AD43" s="50"/>
      <c r="AE43" s="50"/>
      <c r="AF43" s="50"/>
      <c r="AG43" s="50"/>
      <c r="AH43" s="50"/>
      <c r="AI43" s="50"/>
      <c r="AJ43" s="146"/>
      <c r="AK43" s="51"/>
      <c r="AL43" s="50"/>
      <c r="AM43" s="50"/>
      <c r="AN43" s="146"/>
      <c r="AO43" s="174"/>
      <c r="AP43" s="50"/>
      <c r="AQ43" s="50"/>
      <c r="AR43" s="144"/>
      <c r="AS43" s="51"/>
      <c r="AT43" s="50"/>
      <c r="AU43" s="50"/>
      <c r="AV43" s="146"/>
      <c r="AW43" s="51"/>
      <c r="AX43" s="50"/>
      <c r="AY43" s="50"/>
      <c r="AZ43" s="146"/>
      <c r="BA43" s="174"/>
      <c r="BB43" s="50"/>
      <c r="BC43" s="50"/>
      <c r="BD43" s="144"/>
      <c r="BE43" s="51"/>
      <c r="BF43" s="50"/>
      <c r="BG43" s="50"/>
      <c r="BH43" s="146"/>
      <c r="BI43" s="51"/>
      <c r="BJ43" s="50"/>
      <c r="BK43" s="50"/>
      <c r="BL43" s="146"/>
      <c r="BM43" s="174"/>
      <c r="BN43" s="50"/>
      <c r="BO43" s="50"/>
      <c r="BP43" s="144"/>
      <c r="BQ43" s="51"/>
      <c r="BR43" s="50"/>
      <c r="BS43" s="50"/>
      <c r="BT43" s="146"/>
    </row>
    <row r="44" spans="1:72" x14ac:dyDescent="0.25">
      <c r="A44" s="51"/>
      <c r="B44" s="50"/>
      <c r="C44" s="50"/>
      <c r="D44" s="50"/>
      <c r="E44" s="50"/>
      <c r="F44" s="50"/>
      <c r="G44" s="50"/>
      <c r="H44" s="50"/>
      <c r="I44" s="50"/>
      <c r="J44" s="50"/>
      <c r="K44" s="50"/>
      <c r="L44" s="146"/>
      <c r="M44" s="51"/>
      <c r="N44" s="50"/>
      <c r="O44" s="50"/>
      <c r="P44" s="50"/>
      <c r="Q44" s="50"/>
      <c r="R44" s="50"/>
      <c r="S44" s="50"/>
      <c r="T44" s="50"/>
      <c r="U44" s="50"/>
      <c r="V44" s="50"/>
      <c r="W44" s="50"/>
      <c r="X44" s="146"/>
      <c r="Y44" s="51"/>
      <c r="Z44" s="50"/>
      <c r="AA44" s="50"/>
      <c r="AB44" s="50"/>
      <c r="AC44" s="50"/>
      <c r="AD44" s="50"/>
      <c r="AE44" s="50"/>
      <c r="AF44" s="50"/>
      <c r="AG44" s="50"/>
      <c r="AH44" s="50"/>
      <c r="AI44" s="50"/>
      <c r="AJ44" s="146"/>
      <c r="AK44" s="51"/>
      <c r="AL44" s="50"/>
      <c r="AM44" s="50"/>
      <c r="AN44" s="146"/>
      <c r="AO44" s="174"/>
      <c r="AP44" s="50"/>
      <c r="AQ44" s="50"/>
      <c r="AR44" s="144"/>
      <c r="AS44" s="51"/>
      <c r="AT44" s="50"/>
      <c r="AU44" s="50"/>
      <c r="AV44" s="146"/>
      <c r="AW44" s="51"/>
      <c r="AX44" s="50"/>
      <c r="AY44" s="50"/>
      <c r="AZ44" s="146"/>
      <c r="BA44" s="174"/>
      <c r="BB44" s="50"/>
      <c r="BC44" s="50"/>
      <c r="BD44" s="144"/>
      <c r="BE44" s="51"/>
      <c r="BF44" s="50"/>
      <c r="BG44" s="50"/>
      <c r="BH44" s="146"/>
      <c r="BI44" s="51"/>
      <c r="BJ44" s="50"/>
      <c r="BK44" s="50"/>
      <c r="BL44" s="146"/>
      <c r="BM44" s="174"/>
      <c r="BN44" s="50"/>
      <c r="BO44" s="50"/>
      <c r="BP44" s="144"/>
      <c r="BQ44" s="51"/>
      <c r="BR44" s="50"/>
      <c r="BS44" s="50"/>
      <c r="BT44" s="146"/>
    </row>
    <row r="45" spans="1:72" x14ac:dyDescent="0.25">
      <c r="A45" s="51"/>
      <c r="B45" s="50"/>
      <c r="C45" s="50"/>
      <c r="D45" s="50"/>
      <c r="E45" s="50"/>
      <c r="F45" s="50"/>
      <c r="G45" s="50"/>
      <c r="H45" s="50"/>
      <c r="I45" s="50"/>
      <c r="J45" s="50"/>
      <c r="K45" s="50"/>
      <c r="L45" s="146"/>
      <c r="M45" s="51"/>
      <c r="N45" s="50"/>
      <c r="O45" s="50"/>
      <c r="P45" s="50"/>
      <c r="Q45" s="50"/>
      <c r="R45" s="50"/>
      <c r="S45" s="50"/>
      <c r="T45" s="50"/>
      <c r="U45" s="50"/>
      <c r="V45" s="50"/>
      <c r="W45" s="50"/>
      <c r="X45" s="146"/>
      <c r="Y45" s="51"/>
      <c r="Z45" s="50"/>
      <c r="AA45" s="50"/>
      <c r="AB45" s="50"/>
      <c r="AC45" s="50"/>
      <c r="AD45" s="50"/>
      <c r="AE45" s="50"/>
      <c r="AF45" s="50"/>
      <c r="AG45" s="50"/>
      <c r="AH45" s="50"/>
      <c r="AI45" s="50"/>
      <c r="AJ45" s="146"/>
      <c r="AK45" s="51"/>
      <c r="AL45" s="50"/>
      <c r="AM45" s="50"/>
      <c r="AN45" s="146"/>
      <c r="AO45" s="174"/>
      <c r="AP45" s="50"/>
      <c r="AQ45" s="50"/>
      <c r="AR45" s="144"/>
      <c r="AS45" s="51"/>
      <c r="AT45" s="50"/>
      <c r="AU45" s="50"/>
      <c r="AV45" s="146"/>
      <c r="AW45" s="51"/>
      <c r="AX45" s="50"/>
      <c r="AY45" s="50"/>
      <c r="AZ45" s="146"/>
      <c r="BA45" s="174"/>
      <c r="BB45" s="50"/>
      <c r="BC45" s="50"/>
      <c r="BD45" s="144"/>
      <c r="BE45" s="51"/>
      <c r="BF45" s="50"/>
      <c r="BG45" s="50"/>
      <c r="BH45" s="146"/>
      <c r="BI45" s="51"/>
      <c r="BJ45" s="50"/>
      <c r="BK45" s="50"/>
      <c r="BL45" s="146"/>
      <c r="BM45" s="174"/>
      <c r="BN45" s="50"/>
      <c r="BO45" s="50"/>
      <c r="BP45" s="144"/>
      <c r="BQ45" s="51"/>
      <c r="BR45" s="50"/>
      <c r="BS45" s="50"/>
      <c r="BT45" s="146"/>
    </row>
    <row r="46" spans="1:72" x14ac:dyDescent="0.25">
      <c r="A46" s="51"/>
      <c r="B46" s="50"/>
      <c r="C46" s="50"/>
      <c r="D46" s="50"/>
      <c r="E46" s="50"/>
      <c r="F46" s="50"/>
      <c r="G46" s="50"/>
      <c r="H46" s="50"/>
      <c r="I46" s="50"/>
      <c r="J46" s="50"/>
      <c r="K46" s="50"/>
      <c r="L46" s="146"/>
      <c r="M46" s="51"/>
      <c r="N46" s="50"/>
      <c r="O46" s="50"/>
      <c r="P46" s="50"/>
      <c r="Q46" s="50"/>
      <c r="R46" s="50"/>
      <c r="S46" s="50"/>
      <c r="T46" s="50"/>
      <c r="U46" s="50"/>
      <c r="V46" s="50"/>
      <c r="W46" s="50"/>
      <c r="X46" s="146"/>
      <c r="Y46" s="51"/>
      <c r="Z46" s="50"/>
      <c r="AA46" s="50"/>
      <c r="AB46" s="50"/>
      <c r="AC46" s="50"/>
      <c r="AD46" s="50"/>
      <c r="AE46" s="50"/>
      <c r="AF46" s="50"/>
      <c r="AG46" s="50"/>
      <c r="AH46" s="50"/>
      <c r="AI46" s="50"/>
      <c r="AJ46" s="146"/>
      <c r="AK46" s="51"/>
      <c r="AL46" s="50"/>
      <c r="AM46" s="50"/>
      <c r="AN46" s="146"/>
      <c r="AO46" s="174"/>
      <c r="AP46" s="50"/>
      <c r="AQ46" s="50"/>
      <c r="AR46" s="144"/>
      <c r="AS46" s="51"/>
      <c r="AT46" s="50"/>
      <c r="AU46" s="50"/>
      <c r="AV46" s="146"/>
      <c r="AW46" s="51"/>
      <c r="AX46" s="50"/>
      <c r="AY46" s="50"/>
      <c r="AZ46" s="146"/>
      <c r="BA46" s="174"/>
      <c r="BB46" s="50"/>
      <c r="BC46" s="50"/>
      <c r="BD46" s="144"/>
      <c r="BE46" s="51"/>
      <c r="BF46" s="50"/>
      <c r="BG46" s="50"/>
      <c r="BH46" s="146"/>
      <c r="BI46" s="51"/>
      <c r="BJ46" s="50"/>
      <c r="BK46" s="50"/>
      <c r="BL46" s="146"/>
      <c r="BM46" s="174"/>
      <c r="BN46" s="50"/>
      <c r="BO46" s="50"/>
      <c r="BP46" s="144"/>
      <c r="BQ46" s="51"/>
      <c r="BR46" s="50"/>
      <c r="BS46" s="50"/>
      <c r="BT46" s="146"/>
    </row>
    <row r="47" spans="1:72" x14ac:dyDescent="0.25">
      <c r="A47" s="51"/>
      <c r="B47" s="50"/>
      <c r="C47" s="50"/>
      <c r="D47" s="50"/>
      <c r="E47" s="50"/>
      <c r="F47" s="50"/>
      <c r="G47" s="50"/>
      <c r="H47" s="50"/>
      <c r="I47" s="50"/>
      <c r="J47" s="50"/>
      <c r="K47" s="50"/>
      <c r="L47" s="146"/>
      <c r="M47" s="51"/>
      <c r="N47" s="50"/>
      <c r="O47" s="50"/>
      <c r="P47" s="50"/>
      <c r="Q47" s="50"/>
      <c r="R47" s="50"/>
      <c r="S47" s="50"/>
      <c r="T47" s="50"/>
      <c r="U47" s="50"/>
      <c r="V47" s="50"/>
      <c r="W47" s="50"/>
      <c r="X47" s="146"/>
      <c r="Y47" s="51"/>
      <c r="Z47" s="50"/>
      <c r="AA47" s="50"/>
      <c r="AB47" s="50"/>
      <c r="AC47" s="50"/>
      <c r="AD47" s="50"/>
      <c r="AE47" s="50"/>
      <c r="AF47" s="50"/>
      <c r="AG47" s="50"/>
      <c r="AH47" s="50"/>
      <c r="AI47" s="50"/>
      <c r="AJ47" s="146"/>
      <c r="AK47" s="51"/>
      <c r="AL47" s="50"/>
      <c r="AM47" s="50"/>
      <c r="AN47" s="146"/>
      <c r="AO47" s="174"/>
      <c r="AP47" s="50"/>
      <c r="AQ47" s="50"/>
      <c r="AR47" s="144"/>
      <c r="AS47" s="51"/>
      <c r="AT47" s="50"/>
      <c r="AU47" s="50"/>
      <c r="AV47" s="146"/>
      <c r="AW47" s="51"/>
      <c r="AX47" s="50"/>
      <c r="AY47" s="50"/>
      <c r="AZ47" s="146"/>
      <c r="BA47" s="174"/>
      <c r="BB47" s="50"/>
      <c r="BC47" s="50"/>
      <c r="BD47" s="144"/>
      <c r="BE47" s="51"/>
      <c r="BF47" s="50"/>
      <c r="BG47" s="50"/>
      <c r="BH47" s="146"/>
      <c r="BI47" s="51"/>
      <c r="BJ47" s="50"/>
      <c r="BK47" s="50"/>
      <c r="BL47" s="146"/>
      <c r="BM47" s="174"/>
      <c r="BN47" s="50"/>
      <c r="BO47" s="50"/>
      <c r="BP47" s="144"/>
      <c r="BQ47" s="51"/>
      <c r="BR47" s="50"/>
      <c r="BS47" s="50"/>
      <c r="BT47" s="146"/>
    </row>
    <row r="48" spans="1:72" x14ac:dyDescent="0.25">
      <c r="A48" s="51"/>
      <c r="B48" s="50"/>
      <c r="C48" s="50"/>
      <c r="D48" s="50"/>
      <c r="E48" s="50"/>
      <c r="F48" s="50"/>
      <c r="G48" s="50"/>
      <c r="H48" s="50"/>
      <c r="I48" s="50"/>
      <c r="J48" s="50"/>
      <c r="K48" s="50"/>
      <c r="L48" s="146"/>
      <c r="M48" s="51"/>
      <c r="N48" s="50"/>
      <c r="O48" s="50"/>
      <c r="P48" s="50"/>
      <c r="Q48" s="50"/>
      <c r="R48" s="50"/>
      <c r="S48" s="50"/>
      <c r="T48" s="50"/>
      <c r="U48" s="50"/>
      <c r="V48" s="50"/>
      <c r="W48" s="50"/>
      <c r="X48" s="146"/>
      <c r="Y48" s="51"/>
      <c r="Z48" s="50"/>
      <c r="AA48" s="50"/>
      <c r="AB48" s="50"/>
      <c r="AC48" s="50"/>
      <c r="AD48" s="50"/>
      <c r="AE48" s="50"/>
      <c r="AF48" s="50"/>
      <c r="AG48" s="50"/>
      <c r="AH48" s="50"/>
      <c r="AI48" s="50"/>
      <c r="AJ48" s="146"/>
      <c r="AK48" s="51"/>
      <c r="AL48" s="50"/>
      <c r="AM48" s="50"/>
      <c r="AN48" s="146"/>
      <c r="AO48" s="174"/>
      <c r="AP48" s="50"/>
      <c r="AQ48" s="50"/>
      <c r="AR48" s="144"/>
      <c r="AS48" s="51"/>
      <c r="AT48" s="50"/>
      <c r="AU48" s="50"/>
      <c r="AV48" s="146"/>
      <c r="AW48" s="51"/>
      <c r="AX48" s="50"/>
      <c r="AY48" s="50"/>
      <c r="AZ48" s="146"/>
      <c r="BA48" s="174"/>
      <c r="BB48" s="50"/>
      <c r="BC48" s="50"/>
      <c r="BD48" s="144"/>
      <c r="BE48" s="51"/>
      <c r="BF48" s="50"/>
      <c r="BG48" s="50"/>
      <c r="BH48" s="146"/>
      <c r="BI48" s="51"/>
      <c r="BJ48" s="50"/>
      <c r="BK48" s="50"/>
      <c r="BL48" s="146"/>
      <c r="BM48" s="174"/>
      <c r="BN48" s="50"/>
      <c r="BO48" s="50"/>
      <c r="BP48" s="144"/>
      <c r="BQ48" s="51"/>
      <c r="BR48" s="50"/>
      <c r="BS48" s="50"/>
      <c r="BT48" s="146"/>
    </row>
    <row r="49" spans="1:72" x14ac:dyDescent="0.25">
      <c r="A49" s="51"/>
      <c r="B49" s="50"/>
      <c r="C49" s="50"/>
      <c r="D49" s="50"/>
      <c r="E49" s="50"/>
      <c r="F49" s="50"/>
      <c r="G49" s="50"/>
      <c r="H49" s="50"/>
      <c r="I49" s="50"/>
      <c r="J49" s="50"/>
      <c r="K49" s="50"/>
      <c r="L49" s="146"/>
      <c r="M49" s="51"/>
      <c r="N49" s="50"/>
      <c r="O49" s="50"/>
      <c r="P49" s="50"/>
      <c r="Q49" s="50"/>
      <c r="R49" s="50"/>
      <c r="S49" s="50"/>
      <c r="T49" s="50"/>
      <c r="U49" s="50"/>
      <c r="V49" s="50"/>
      <c r="W49" s="50"/>
      <c r="X49" s="146"/>
      <c r="Y49" s="51"/>
      <c r="Z49" s="50"/>
      <c r="AA49" s="50"/>
      <c r="AB49" s="50"/>
      <c r="AC49" s="50"/>
      <c r="AD49" s="50"/>
      <c r="AE49" s="50"/>
      <c r="AF49" s="50"/>
      <c r="AG49" s="50"/>
      <c r="AH49" s="50"/>
      <c r="AI49" s="50"/>
      <c r="AJ49" s="146"/>
      <c r="AK49" s="51"/>
      <c r="AL49" s="50"/>
      <c r="AM49" s="50"/>
      <c r="AN49" s="146"/>
      <c r="AO49" s="174"/>
      <c r="AP49" s="50"/>
      <c r="AQ49" s="50"/>
      <c r="AR49" s="144"/>
      <c r="AS49" s="51"/>
      <c r="AT49" s="50"/>
      <c r="AU49" s="50"/>
      <c r="AV49" s="146"/>
      <c r="AW49" s="51"/>
      <c r="AX49" s="50"/>
      <c r="AY49" s="50"/>
      <c r="AZ49" s="146"/>
      <c r="BA49" s="174"/>
      <c r="BB49" s="50"/>
      <c r="BC49" s="50"/>
      <c r="BD49" s="144"/>
      <c r="BE49" s="51"/>
      <c r="BF49" s="50"/>
      <c r="BG49" s="50"/>
      <c r="BH49" s="146"/>
      <c r="BI49" s="51"/>
      <c r="BJ49" s="50"/>
      <c r="BK49" s="50"/>
      <c r="BL49" s="146"/>
      <c r="BM49" s="174"/>
      <c r="BN49" s="50"/>
      <c r="BO49" s="50"/>
      <c r="BP49" s="144"/>
      <c r="BQ49" s="51"/>
      <c r="BR49" s="50"/>
      <c r="BS49" s="50"/>
      <c r="BT49" s="146"/>
    </row>
    <row r="50" spans="1:72" s="171" customFormat="1" ht="12.75" x14ac:dyDescent="0.2">
      <c r="A50" s="233" t="s">
        <v>58</v>
      </c>
      <c r="B50" s="234">
        <f>SUM(B8:B49)</f>
        <v>0</v>
      </c>
      <c r="C50" s="234">
        <f t="shared" ref="C50:D50" si="0">SUM(C8:C49)</f>
        <v>0</v>
      </c>
      <c r="D50" s="234">
        <f t="shared" si="0"/>
        <v>0</v>
      </c>
      <c r="E50" s="233" t="s">
        <v>58</v>
      </c>
      <c r="F50" s="234">
        <f>SUM(F8:F49)</f>
        <v>0</v>
      </c>
      <c r="G50" s="234">
        <f t="shared" ref="G50" si="1">SUM(G8:G49)</f>
        <v>0</v>
      </c>
      <c r="H50" s="234">
        <f t="shared" ref="H50" si="2">SUM(H8:H49)</f>
        <v>0</v>
      </c>
      <c r="I50" s="233" t="s">
        <v>58</v>
      </c>
      <c r="J50" s="234">
        <f>SUM(J8:J49)</f>
        <v>0</v>
      </c>
      <c r="K50" s="234">
        <f t="shared" ref="K50" si="3">SUM(K8:K49)</f>
        <v>0</v>
      </c>
      <c r="L50" s="234">
        <f t="shared" ref="L50" si="4">SUM(L8:L49)</f>
        <v>0</v>
      </c>
      <c r="M50" s="233" t="s">
        <v>58</v>
      </c>
      <c r="N50" s="234">
        <f>SUM(N8:N49)</f>
        <v>0</v>
      </c>
      <c r="O50" s="234">
        <f t="shared" ref="O50" si="5">SUM(O8:O49)</f>
        <v>0</v>
      </c>
      <c r="P50" s="234">
        <f t="shared" ref="P50" si="6">SUM(P8:P49)</f>
        <v>0</v>
      </c>
      <c r="Q50" s="233" t="s">
        <v>58</v>
      </c>
      <c r="R50" s="234">
        <f>SUM(R8:R49)</f>
        <v>0</v>
      </c>
      <c r="S50" s="234">
        <f t="shared" ref="S50" si="7">SUM(S8:S49)</f>
        <v>0</v>
      </c>
      <c r="T50" s="234">
        <f t="shared" ref="T50" si="8">SUM(T8:T49)</f>
        <v>0</v>
      </c>
      <c r="U50" s="233" t="s">
        <v>58</v>
      </c>
      <c r="V50" s="234">
        <f>SUM(V8:V49)</f>
        <v>0</v>
      </c>
      <c r="W50" s="234">
        <f t="shared" ref="W50" si="9">SUM(W8:W49)</f>
        <v>0</v>
      </c>
      <c r="X50" s="234">
        <f t="shared" ref="X50" si="10">SUM(X8:X49)</f>
        <v>0</v>
      </c>
      <c r="Y50" s="233" t="s">
        <v>58</v>
      </c>
      <c r="Z50" s="234">
        <f>SUM(Z8:Z49)</f>
        <v>0</v>
      </c>
      <c r="AA50" s="234">
        <f t="shared" ref="AA50" si="11">SUM(AA8:AA49)</f>
        <v>0</v>
      </c>
      <c r="AB50" s="234">
        <f t="shared" ref="AB50" si="12">SUM(AB8:AB49)</f>
        <v>0</v>
      </c>
      <c r="AC50" s="233" t="s">
        <v>58</v>
      </c>
      <c r="AD50" s="234">
        <f>SUM(AD8:AD49)</f>
        <v>0</v>
      </c>
      <c r="AE50" s="234">
        <f t="shared" ref="AE50" si="13">SUM(AE8:AE49)</f>
        <v>0</v>
      </c>
      <c r="AF50" s="234">
        <f t="shared" ref="AF50" si="14">SUM(AF8:AF49)</f>
        <v>0</v>
      </c>
      <c r="AG50" s="233" t="s">
        <v>58</v>
      </c>
      <c r="AH50" s="234">
        <f>SUM(AH8:AH49)</f>
        <v>0</v>
      </c>
      <c r="AI50" s="234">
        <f t="shared" ref="AI50" si="15">SUM(AI8:AI49)</f>
        <v>0</v>
      </c>
      <c r="AJ50" s="234">
        <f t="shared" ref="AJ50" si="16">SUM(AJ8:AJ49)</f>
        <v>0</v>
      </c>
      <c r="AK50" s="233" t="s">
        <v>58</v>
      </c>
      <c r="AL50" s="234">
        <f>SUM(AL8:AL49)</f>
        <v>0</v>
      </c>
      <c r="AM50" s="234">
        <f t="shared" ref="AM50" si="17">SUM(AM8:AM49)</f>
        <v>0</v>
      </c>
      <c r="AN50" s="234">
        <f t="shared" ref="AN50" si="18">SUM(AN8:AN49)</f>
        <v>0</v>
      </c>
      <c r="AO50" s="233" t="s">
        <v>58</v>
      </c>
      <c r="AP50" s="234">
        <f>SUM(AP8:AP49)</f>
        <v>0</v>
      </c>
      <c r="AQ50" s="234">
        <f t="shared" ref="AQ50" si="19">SUM(AQ8:AQ49)</f>
        <v>0</v>
      </c>
      <c r="AR50" s="234">
        <f t="shared" ref="AR50" si="20">SUM(AR8:AR49)</f>
        <v>0</v>
      </c>
      <c r="AS50" s="233" t="s">
        <v>58</v>
      </c>
      <c r="AT50" s="234">
        <f>SUM(AT8:AT49)</f>
        <v>0</v>
      </c>
      <c r="AU50" s="234">
        <f t="shared" ref="AU50" si="21">SUM(AU8:AU49)</f>
        <v>0</v>
      </c>
      <c r="AV50" s="234">
        <f t="shared" ref="AV50" si="22">SUM(AV8:AV49)</f>
        <v>0</v>
      </c>
      <c r="AW50" s="233" t="s">
        <v>58</v>
      </c>
      <c r="AX50" s="234">
        <f>SUM(AX8:AX49)</f>
        <v>0</v>
      </c>
      <c r="AY50" s="234">
        <f t="shared" ref="AY50" si="23">SUM(AY8:AY49)</f>
        <v>0</v>
      </c>
      <c r="AZ50" s="234">
        <f t="shared" ref="AZ50" si="24">SUM(AZ8:AZ49)</f>
        <v>0</v>
      </c>
      <c r="BA50" s="233" t="s">
        <v>58</v>
      </c>
      <c r="BB50" s="234">
        <f>SUM(BB8:BB49)</f>
        <v>0</v>
      </c>
      <c r="BC50" s="234">
        <f t="shared" ref="BC50" si="25">SUM(BC8:BC49)</f>
        <v>0</v>
      </c>
      <c r="BD50" s="234">
        <f t="shared" ref="BD50" si="26">SUM(BD8:BD49)</f>
        <v>0</v>
      </c>
      <c r="BE50" s="233" t="s">
        <v>58</v>
      </c>
      <c r="BF50" s="234">
        <f>SUM(BF8:BF49)</f>
        <v>0</v>
      </c>
      <c r="BG50" s="234">
        <f t="shared" ref="BG50" si="27">SUM(BG8:BG49)</f>
        <v>0</v>
      </c>
      <c r="BH50" s="234">
        <f t="shared" ref="BH50" si="28">SUM(BH8:BH49)</f>
        <v>0</v>
      </c>
      <c r="BI50" s="233" t="s">
        <v>58</v>
      </c>
      <c r="BJ50" s="234">
        <f>SUM(BJ8:BJ49)</f>
        <v>0</v>
      </c>
      <c r="BK50" s="234">
        <f t="shared" ref="BK50" si="29">SUM(BK8:BK49)</f>
        <v>0</v>
      </c>
      <c r="BL50" s="234">
        <f t="shared" ref="BL50" si="30">SUM(BL8:BL49)</f>
        <v>0</v>
      </c>
      <c r="BM50" s="233" t="s">
        <v>58</v>
      </c>
      <c r="BN50" s="234">
        <f>SUM(BN8:BN49)</f>
        <v>0</v>
      </c>
      <c r="BO50" s="234">
        <f t="shared" ref="BO50" si="31">SUM(BO8:BO49)</f>
        <v>0</v>
      </c>
      <c r="BP50" s="234">
        <f t="shared" ref="BP50" si="32">SUM(BP8:BP49)</f>
        <v>0</v>
      </c>
      <c r="BQ50" s="233" t="s">
        <v>58</v>
      </c>
      <c r="BR50" s="234">
        <f>SUM(BR8:BR49)</f>
        <v>0</v>
      </c>
      <c r="BS50" s="234">
        <f t="shared" ref="BS50" si="33">SUM(BS8:BS49)</f>
        <v>0</v>
      </c>
      <c r="BT50" s="234">
        <f t="shared" ref="BT50" si="34">SUM(BT8:BT49)</f>
        <v>0</v>
      </c>
    </row>
  </sheetData>
  <mergeCells count="66">
    <mergeCell ref="A1:L1"/>
    <mergeCell ref="A2:L2"/>
    <mergeCell ref="M1:X1"/>
    <mergeCell ref="M2:X2"/>
    <mergeCell ref="Y1:AJ1"/>
    <mergeCell ref="Y2:AJ2"/>
    <mergeCell ref="AK1:AV1"/>
    <mergeCell ref="AK2:AV2"/>
    <mergeCell ref="AW1:BH1"/>
    <mergeCell ref="AW2:BH2"/>
    <mergeCell ref="BI1:BT1"/>
    <mergeCell ref="BI2:BT2"/>
    <mergeCell ref="A4:D4"/>
    <mergeCell ref="A5:D5"/>
    <mergeCell ref="A6:D6"/>
    <mergeCell ref="E4:H4"/>
    <mergeCell ref="E5:H5"/>
    <mergeCell ref="E6:H6"/>
    <mergeCell ref="I4:L4"/>
    <mergeCell ref="I5:L5"/>
    <mergeCell ref="I6:L6"/>
    <mergeCell ref="M4:P4"/>
    <mergeCell ref="Q4:T4"/>
    <mergeCell ref="M5:P5"/>
    <mergeCell ref="Q5:T5"/>
    <mergeCell ref="M6:P6"/>
    <mergeCell ref="Q6:T6"/>
    <mergeCell ref="U6:X6"/>
    <mergeCell ref="Y4:AB4"/>
    <mergeCell ref="AC4:AF4"/>
    <mergeCell ref="AG4:AJ4"/>
    <mergeCell ref="Y5:AB5"/>
    <mergeCell ref="AC5:AF5"/>
    <mergeCell ref="AG5:AJ5"/>
    <mergeCell ref="Y6:AB6"/>
    <mergeCell ref="AC6:AF6"/>
    <mergeCell ref="U4:X4"/>
    <mergeCell ref="U5:X5"/>
    <mergeCell ref="BQ4:BT4"/>
    <mergeCell ref="AG6:AJ6"/>
    <mergeCell ref="AK4:AN4"/>
    <mergeCell ref="AO4:AR4"/>
    <mergeCell ref="AS4:AV4"/>
    <mergeCell ref="AK5:AN5"/>
    <mergeCell ref="AO5:AR5"/>
    <mergeCell ref="AS5:AV5"/>
    <mergeCell ref="AK6:AN6"/>
    <mergeCell ref="AO6:AR6"/>
    <mergeCell ref="AS6:AV6"/>
    <mergeCell ref="AW4:AZ4"/>
    <mergeCell ref="BA4:BD4"/>
    <mergeCell ref="BE4:BH4"/>
    <mergeCell ref="BI4:BL4"/>
    <mergeCell ref="BM4:BP4"/>
    <mergeCell ref="BQ6:BT6"/>
    <mergeCell ref="AW5:AZ5"/>
    <mergeCell ref="BA5:BD5"/>
    <mergeCell ref="BE5:BH5"/>
    <mergeCell ref="BI5:BL5"/>
    <mergeCell ref="BM5:BP5"/>
    <mergeCell ref="BQ5:BT5"/>
    <mergeCell ref="AW6:AZ6"/>
    <mergeCell ref="BA6:BD6"/>
    <mergeCell ref="BE6:BH6"/>
    <mergeCell ref="BI6:BL6"/>
    <mergeCell ref="BM6:BP6"/>
  </mergeCells>
  <pageMargins left="0.7" right="0.7" top="0.75" bottom="0.75" header="0.3" footer="0.3"/>
  <pageSetup scale="91" orientation="portrait" r:id="rId1"/>
  <colBreaks count="5" manualBreakCount="5">
    <brk id="12" max="1048575" man="1"/>
    <brk id="24" max="1048575" man="1"/>
    <brk id="36" max="1048575" man="1"/>
    <brk id="48" max="1048575" man="1"/>
    <brk id="6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pane xSplit="1" ySplit="7" topLeftCell="B8" activePane="bottomRight" state="frozen"/>
      <selection pane="topRight" activeCell="B1" sqref="B1"/>
      <selection pane="bottomLeft" activeCell="A8" sqref="A8"/>
      <selection pane="bottomRight"/>
    </sheetView>
  </sheetViews>
  <sheetFormatPr defaultRowHeight="15" x14ac:dyDescent="0.25"/>
  <cols>
    <col min="1" max="1" width="26.7109375" style="27" bestFit="1" customWidth="1"/>
    <col min="2" max="2" width="7.85546875" style="237" bestFit="1" customWidth="1"/>
    <col min="3" max="3" width="6.140625" style="237" bestFit="1" customWidth="1"/>
    <col min="4" max="4" width="8.5703125" style="237" bestFit="1" customWidth="1"/>
    <col min="5" max="5" width="8.7109375" style="237" bestFit="1" customWidth="1"/>
    <col min="6" max="6" width="10" style="237" bestFit="1" customWidth="1"/>
    <col min="7" max="7" width="8.140625" style="27" bestFit="1" customWidth="1"/>
    <col min="8" max="8" width="5" style="27" bestFit="1" customWidth="1"/>
    <col min="9" max="9" width="8.140625" style="27" bestFit="1" customWidth="1"/>
    <col min="10" max="10" width="5" style="27" bestFit="1" customWidth="1"/>
    <col min="11" max="16384" width="9.140625" style="27"/>
  </cols>
  <sheetData>
    <row r="1" spans="1:10" s="152" customFormat="1" ht="20.25" x14ac:dyDescent="0.3">
      <c r="A1" s="152" t="s">
        <v>300</v>
      </c>
      <c r="B1" s="236"/>
      <c r="C1" s="236"/>
      <c r="D1" s="236"/>
      <c r="E1" s="236"/>
      <c r="F1" s="236"/>
    </row>
    <row r="2" spans="1:10" s="152" customFormat="1" ht="22.5" customHeight="1" x14ac:dyDescent="0.3">
      <c r="A2" s="319" t="s">
        <v>330</v>
      </c>
      <c r="B2" s="319"/>
      <c r="C2" s="319"/>
      <c r="D2" s="319"/>
      <c r="E2" s="319"/>
      <c r="F2" s="319"/>
      <c r="G2" s="319"/>
      <c r="H2" s="319"/>
      <c r="I2" s="319"/>
      <c r="J2" s="319"/>
    </row>
    <row r="3" spans="1:10" s="57" customFormat="1" ht="15.75" x14ac:dyDescent="0.25">
      <c r="B3" s="216"/>
      <c r="C3" s="216"/>
      <c r="D3" s="216"/>
      <c r="E3" s="216"/>
      <c r="F3" s="216"/>
    </row>
    <row r="4" spans="1:10" x14ac:dyDescent="0.25">
      <c r="A4" s="95"/>
      <c r="B4" s="238"/>
      <c r="C4" s="238"/>
      <c r="D4" s="238"/>
      <c r="E4" s="238"/>
      <c r="F4" s="238"/>
      <c r="G4" s="312" t="s">
        <v>309</v>
      </c>
      <c r="H4" s="312"/>
      <c r="I4" s="312"/>
      <c r="J4" s="324"/>
    </row>
    <row r="5" spans="1:10" x14ac:dyDescent="0.25">
      <c r="A5" s="2" t="s">
        <v>154</v>
      </c>
      <c r="B5" s="239" t="s">
        <v>303</v>
      </c>
      <c r="C5" s="239" t="s">
        <v>304</v>
      </c>
      <c r="D5" s="239" t="s">
        <v>305</v>
      </c>
      <c r="E5" s="239" t="s">
        <v>308</v>
      </c>
      <c r="F5" s="239" t="s">
        <v>134</v>
      </c>
      <c r="G5" s="335" t="s">
        <v>310</v>
      </c>
      <c r="H5" s="335"/>
      <c r="I5" s="335" t="s">
        <v>314</v>
      </c>
      <c r="J5" s="321"/>
    </row>
    <row r="6" spans="1:10" x14ac:dyDescent="0.25">
      <c r="A6" s="2"/>
      <c r="B6" s="239" t="s">
        <v>188</v>
      </c>
      <c r="C6" s="239"/>
      <c r="D6" s="239"/>
      <c r="E6" s="239" t="s">
        <v>306</v>
      </c>
      <c r="F6" s="239" t="s">
        <v>307</v>
      </c>
      <c r="G6" s="336" t="s">
        <v>311</v>
      </c>
      <c r="H6" s="336"/>
      <c r="I6" s="336" t="s">
        <v>315</v>
      </c>
      <c r="J6" s="337"/>
    </row>
    <row r="7" spans="1:10" x14ac:dyDescent="0.25">
      <c r="A7" s="235"/>
      <c r="B7" s="240"/>
      <c r="C7" s="240"/>
      <c r="D7" s="240"/>
      <c r="E7" s="240"/>
      <c r="F7" s="240"/>
      <c r="G7" s="241" t="s">
        <v>312</v>
      </c>
      <c r="H7" s="241" t="s">
        <v>313</v>
      </c>
      <c r="I7" s="241" t="s">
        <v>312</v>
      </c>
      <c r="J7" s="242" t="s">
        <v>313</v>
      </c>
    </row>
    <row r="8" spans="1:10" x14ac:dyDescent="0.25">
      <c r="A8" s="5" t="s">
        <v>301</v>
      </c>
      <c r="B8" s="243"/>
      <c r="C8" s="243"/>
      <c r="D8" s="243"/>
      <c r="E8" s="243"/>
      <c r="F8" s="243"/>
      <c r="G8" s="50"/>
      <c r="H8" s="50"/>
      <c r="I8" s="50"/>
      <c r="J8" s="146"/>
    </row>
    <row r="9" spans="1:10" x14ac:dyDescent="0.25">
      <c r="A9" s="151" t="s">
        <v>326</v>
      </c>
      <c r="B9" s="243"/>
      <c r="C9" s="243"/>
      <c r="D9" s="243"/>
      <c r="E9" s="243"/>
      <c r="F9" s="243"/>
      <c r="G9" s="50"/>
      <c r="H9" s="50"/>
      <c r="I9" s="50"/>
      <c r="J9" s="146"/>
    </row>
    <row r="10" spans="1:10" x14ac:dyDescent="0.25">
      <c r="A10" s="151" t="s">
        <v>327</v>
      </c>
      <c r="B10" s="243"/>
      <c r="C10" s="243"/>
      <c r="D10" s="243"/>
      <c r="E10" s="243"/>
      <c r="F10" s="243"/>
      <c r="G10" s="50"/>
      <c r="H10" s="50"/>
      <c r="I10" s="50"/>
      <c r="J10" s="146"/>
    </row>
    <row r="11" spans="1:10" x14ac:dyDescent="0.25">
      <c r="A11" s="151" t="s">
        <v>316</v>
      </c>
      <c r="B11" s="243"/>
      <c r="C11" s="243"/>
      <c r="D11" s="243"/>
      <c r="E11" s="243"/>
      <c r="F11" s="243"/>
      <c r="G11" s="50"/>
      <c r="H11" s="50"/>
      <c r="I11" s="50"/>
      <c r="J11" s="146"/>
    </row>
    <row r="12" spans="1:10" x14ac:dyDescent="0.25">
      <c r="A12" s="151" t="s">
        <v>318</v>
      </c>
      <c r="B12" s="243"/>
      <c r="C12" s="243"/>
      <c r="D12" s="243"/>
      <c r="E12" s="243"/>
      <c r="F12" s="243"/>
      <c r="G12" s="50"/>
      <c r="H12" s="50"/>
      <c r="I12" s="50"/>
      <c r="J12" s="146"/>
    </row>
    <row r="13" spans="1:10" x14ac:dyDescent="0.25">
      <c r="A13" s="151" t="s">
        <v>317</v>
      </c>
      <c r="B13" s="243"/>
      <c r="C13" s="243"/>
      <c r="D13" s="243"/>
      <c r="E13" s="243"/>
      <c r="F13" s="243"/>
      <c r="G13" s="50"/>
      <c r="H13" s="50"/>
      <c r="I13" s="50"/>
      <c r="J13" s="146"/>
    </row>
    <row r="14" spans="1:10" x14ac:dyDescent="0.25">
      <c r="A14" s="151"/>
      <c r="B14" s="243"/>
      <c r="C14" s="243"/>
      <c r="D14" s="243"/>
      <c r="E14" s="243"/>
      <c r="F14" s="243"/>
      <c r="G14" s="50"/>
      <c r="H14" s="50"/>
      <c r="I14" s="50"/>
      <c r="J14" s="146"/>
    </row>
    <row r="15" spans="1:10" x14ac:dyDescent="0.25">
      <c r="A15" s="151" t="s">
        <v>319</v>
      </c>
      <c r="B15" s="243"/>
      <c r="C15" s="243"/>
      <c r="D15" s="243"/>
      <c r="E15" s="243"/>
      <c r="F15" s="243"/>
      <c r="G15" s="50"/>
      <c r="H15" s="50"/>
      <c r="I15" s="50"/>
      <c r="J15" s="146"/>
    </row>
    <row r="16" spans="1:10" x14ac:dyDescent="0.25">
      <c r="A16" s="151" t="s">
        <v>320</v>
      </c>
      <c r="B16" s="243"/>
      <c r="C16" s="243"/>
      <c r="D16" s="243"/>
      <c r="E16" s="243"/>
      <c r="F16" s="243"/>
      <c r="G16" s="50"/>
      <c r="H16" s="50"/>
      <c r="I16" s="50"/>
      <c r="J16" s="146"/>
    </row>
    <row r="17" spans="1:10" x14ac:dyDescent="0.25">
      <c r="A17" s="151" t="s">
        <v>321</v>
      </c>
      <c r="B17" s="243"/>
      <c r="C17" s="243"/>
      <c r="D17" s="243"/>
      <c r="E17" s="243"/>
      <c r="F17" s="243"/>
      <c r="G17" s="50"/>
      <c r="H17" s="50"/>
      <c r="I17" s="50"/>
      <c r="J17" s="146"/>
    </row>
    <row r="18" spans="1:10" x14ac:dyDescent="0.25">
      <c r="A18" s="151"/>
      <c r="B18" s="243"/>
      <c r="C18" s="243"/>
      <c r="D18" s="243"/>
      <c r="E18" s="243"/>
      <c r="F18" s="243"/>
      <c r="G18" s="50"/>
      <c r="H18" s="50"/>
      <c r="I18" s="50"/>
      <c r="J18" s="146"/>
    </row>
    <row r="19" spans="1:10" x14ac:dyDescent="0.25">
      <c r="A19" s="151" t="s">
        <v>322</v>
      </c>
      <c r="B19" s="243"/>
      <c r="C19" s="243"/>
      <c r="D19" s="243"/>
      <c r="E19" s="243"/>
      <c r="F19" s="243"/>
      <c r="G19" s="50"/>
      <c r="H19" s="50"/>
      <c r="I19" s="50"/>
      <c r="J19" s="146"/>
    </row>
    <row r="20" spans="1:10" x14ac:dyDescent="0.25">
      <c r="A20" s="151" t="s">
        <v>323</v>
      </c>
      <c r="B20" s="243"/>
      <c r="C20" s="243"/>
      <c r="D20" s="243"/>
      <c r="E20" s="243"/>
      <c r="F20" s="243"/>
      <c r="G20" s="50"/>
      <c r="H20" s="50"/>
      <c r="I20" s="50"/>
      <c r="J20" s="146"/>
    </row>
    <row r="21" spans="1:10" x14ac:dyDescent="0.25">
      <c r="A21" s="151" t="s">
        <v>193</v>
      </c>
      <c r="B21" s="243"/>
      <c r="C21" s="243"/>
      <c r="D21" s="243"/>
      <c r="E21" s="243"/>
      <c r="F21" s="243"/>
      <c r="G21" s="50"/>
      <c r="H21" s="50"/>
      <c r="I21" s="50"/>
      <c r="J21" s="146"/>
    </row>
    <row r="22" spans="1:10" x14ac:dyDescent="0.25">
      <c r="A22" s="151" t="s">
        <v>324</v>
      </c>
      <c r="B22" s="243"/>
      <c r="C22" s="243"/>
      <c r="D22" s="243"/>
      <c r="E22" s="243"/>
      <c r="F22" s="243"/>
      <c r="G22" s="50"/>
      <c r="H22" s="50"/>
      <c r="I22" s="50"/>
      <c r="J22" s="146"/>
    </row>
    <row r="23" spans="1:10" x14ac:dyDescent="0.25">
      <c r="A23" s="151" t="s">
        <v>325</v>
      </c>
      <c r="B23" s="243"/>
      <c r="C23" s="243"/>
      <c r="D23" s="243"/>
      <c r="E23" s="243"/>
      <c r="F23" s="243"/>
      <c r="G23" s="50"/>
      <c r="H23" s="50"/>
      <c r="I23" s="50"/>
      <c r="J23" s="146"/>
    </row>
    <row r="24" spans="1:10" x14ac:dyDescent="0.25">
      <c r="A24" s="151"/>
      <c r="B24" s="243"/>
      <c r="C24" s="243"/>
      <c r="D24" s="243"/>
      <c r="E24" s="243"/>
      <c r="F24" s="243"/>
      <c r="G24" s="50"/>
      <c r="H24" s="50"/>
      <c r="I24" s="50"/>
      <c r="J24" s="146"/>
    </row>
    <row r="25" spans="1:10" x14ac:dyDescent="0.25">
      <c r="A25" s="151"/>
      <c r="B25" s="243"/>
      <c r="C25" s="243"/>
      <c r="D25" s="243"/>
      <c r="E25" s="243"/>
      <c r="F25" s="243"/>
      <c r="G25" s="50"/>
      <c r="H25" s="50"/>
      <c r="I25" s="50"/>
      <c r="J25" s="146"/>
    </row>
    <row r="26" spans="1:10" x14ac:dyDescent="0.25">
      <c r="A26" s="151"/>
      <c r="B26" s="243"/>
      <c r="C26" s="243"/>
      <c r="D26" s="243"/>
      <c r="E26" s="243"/>
      <c r="F26" s="243"/>
      <c r="G26" s="50"/>
      <c r="H26" s="50"/>
      <c r="I26" s="50"/>
      <c r="J26" s="146"/>
    </row>
    <row r="27" spans="1:10" x14ac:dyDescent="0.25">
      <c r="A27" s="5" t="s">
        <v>302</v>
      </c>
      <c r="B27" s="243"/>
      <c r="C27" s="243"/>
      <c r="D27" s="243"/>
      <c r="E27" s="243"/>
      <c r="F27" s="243"/>
      <c r="G27" s="50"/>
      <c r="H27" s="50"/>
      <c r="I27" s="50"/>
      <c r="J27" s="146"/>
    </row>
    <row r="28" spans="1:10" x14ac:dyDescent="0.25">
      <c r="A28" s="151" t="s">
        <v>328</v>
      </c>
      <c r="B28" s="243"/>
      <c r="C28" s="243"/>
      <c r="D28" s="243"/>
      <c r="E28" s="243"/>
      <c r="F28" s="243"/>
      <c r="G28" s="50"/>
      <c r="H28" s="50"/>
      <c r="I28" s="50"/>
      <c r="J28" s="146"/>
    </row>
    <row r="29" spans="1:10" x14ac:dyDescent="0.25">
      <c r="A29" s="151"/>
      <c r="B29" s="243"/>
      <c r="C29" s="243"/>
      <c r="D29" s="243"/>
      <c r="E29" s="243"/>
      <c r="F29" s="243"/>
      <c r="G29" s="50"/>
      <c r="H29" s="50"/>
      <c r="I29" s="50"/>
      <c r="J29" s="146"/>
    </row>
    <row r="30" spans="1:10" x14ac:dyDescent="0.25">
      <c r="A30" s="151"/>
      <c r="B30" s="243"/>
      <c r="C30" s="243"/>
      <c r="D30" s="243"/>
      <c r="E30" s="243"/>
      <c r="F30" s="243"/>
      <c r="G30" s="50"/>
      <c r="H30" s="50"/>
      <c r="I30" s="50"/>
      <c r="J30" s="146"/>
    </row>
    <row r="31" spans="1:10" x14ac:dyDescent="0.25">
      <c r="A31" s="151"/>
      <c r="B31" s="243"/>
      <c r="C31" s="243"/>
      <c r="D31" s="243"/>
      <c r="E31" s="243"/>
      <c r="F31" s="243"/>
      <c r="G31" s="50"/>
      <c r="H31" s="50"/>
      <c r="I31" s="50"/>
      <c r="J31" s="146"/>
    </row>
    <row r="32" spans="1:10" x14ac:dyDescent="0.25">
      <c r="A32" s="151"/>
      <c r="B32" s="243"/>
      <c r="C32" s="243"/>
      <c r="D32" s="243"/>
      <c r="E32" s="243"/>
      <c r="F32" s="243"/>
      <c r="G32" s="50"/>
      <c r="H32" s="50"/>
      <c r="I32" s="50"/>
      <c r="J32" s="146"/>
    </row>
    <row r="33" spans="1:10" x14ac:dyDescent="0.25">
      <c r="A33" s="151"/>
      <c r="B33" s="243"/>
      <c r="C33" s="243"/>
      <c r="D33" s="243"/>
      <c r="E33" s="243"/>
      <c r="F33" s="243"/>
      <c r="G33" s="50"/>
      <c r="H33" s="50"/>
      <c r="I33" s="50"/>
      <c r="J33" s="146"/>
    </row>
    <row r="34" spans="1:10" x14ac:dyDescent="0.25">
      <c r="A34" s="151"/>
      <c r="B34" s="243"/>
      <c r="C34" s="243"/>
      <c r="D34" s="243"/>
      <c r="E34" s="243"/>
      <c r="F34" s="243"/>
      <c r="G34" s="50"/>
      <c r="H34" s="50"/>
      <c r="I34" s="50"/>
      <c r="J34" s="146"/>
    </row>
    <row r="35" spans="1:10" x14ac:dyDescent="0.25">
      <c r="A35" s="151" t="s">
        <v>329</v>
      </c>
      <c r="B35" s="243"/>
      <c r="C35" s="243"/>
      <c r="D35" s="243"/>
      <c r="E35" s="243"/>
      <c r="F35" s="243"/>
      <c r="G35" s="50"/>
      <c r="H35" s="50"/>
      <c r="I35" s="50"/>
      <c r="J35" s="146"/>
    </row>
    <row r="36" spans="1:10" x14ac:dyDescent="0.25">
      <c r="A36" s="151"/>
      <c r="B36" s="243"/>
      <c r="C36" s="243"/>
      <c r="D36" s="243"/>
      <c r="E36" s="243"/>
      <c r="F36" s="243"/>
      <c r="G36" s="50"/>
      <c r="H36" s="50"/>
      <c r="I36" s="50"/>
      <c r="J36" s="146"/>
    </row>
    <row r="37" spans="1:10" x14ac:dyDescent="0.25">
      <c r="A37" s="151"/>
      <c r="B37" s="243"/>
      <c r="C37" s="243"/>
      <c r="D37" s="243"/>
      <c r="E37" s="243"/>
      <c r="F37" s="243"/>
      <c r="G37" s="50"/>
      <c r="H37" s="50"/>
      <c r="I37" s="50"/>
      <c r="J37" s="146"/>
    </row>
    <row r="38" spans="1:10" x14ac:dyDescent="0.25">
      <c r="A38" s="151"/>
      <c r="B38" s="243"/>
      <c r="C38" s="243"/>
      <c r="D38" s="243"/>
      <c r="E38" s="243"/>
      <c r="F38" s="243"/>
      <c r="G38" s="50"/>
      <c r="H38" s="50"/>
      <c r="I38" s="50"/>
      <c r="J38" s="146"/>
    </row>
    <row r="39" spans="1:10" x14ac:dyDescent="0.25">
      <c r="A39" s="151"/>
      <c r="B39" s="243"/>
      <c r="C39" s="243"/>
      <c r="D39" s="243"/>
      <c r="E39" s="243"/>
      <c r="F39" s="243"/>
      <c r="G39" s="50"/>
      <c r="H39" s="50"/>
      <c r="I39" s="50"/>
      <c r="J39" s="146"/>
    </row>
    <row r="40" spans="1:10" x14ac:dyDescent="0.25">
      <c r="A40" s="151"/>
      <c r="B40" s="243"/>
      <c r="C40" s="243"/>
      <c r="D40" s="243"/>
      <c r="E40" s="243"/>
      <c r="F40" s="243"/>
      <c r="G40" s="50"/>
      <c r="H40" s="50"/>
      <c r="I40" s="50"/>
      <c r="J40" s="146"/>
    </row>
    <row r="41" spans="1:10" x14ac:dyDescent="0.25">
      <c r="A41" s="151"/>
      <c r="B41" s="243"/>
      <c r="C41" s="243"/>
      <c r="D41" s="243"/>
      <c r="E41" s="243"/>
      <c r="F41" s="243"/>
      <c r="G41" s="50"/>
      <c r="H41" s="50"/>
      <c r="I41" s="50"/>
      <c r="J41" s="146"/>
    </row>
    <row r="42" spans="1:10" x14ac:dyDescent="0.25">
      <c r="A42" s="151"/>
      <c r="B42" s="243"/>
      <c r="C42" s="243"/>
      <c r="D42" s="243"/>
      <c r="E42" s="243"/>
      <c r="F42" s="243"/>
      <c r="G42" s="50"/>
      <c r="H42" s="50"/>
      <c r="I42" s="50"/>
      <c r="J42" s="146"/>
    </row>
  </sheetData>
  <mergeCells count="6">
    <mergeCell ref="A2:J2"/>
    <mergeCell ref="G4:J4"/>
    <mergeCell ref="G5:H5"/>
    <mergeCell ref="G6:H6"/>
    <mergeCell ref="I5:J5"/>
    <mergeCell ref="I6:J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6"/>
  <sheetViews>
    <sheetView zoomScaleNormal="100" workbookViewId="0">
      <pane xSplit="6" ySplit="5" topLeftCell="G95" activePane="bottomRight" state="frozen"/>
      <selection pane="topRight" activeCell="G1" sqref="G1"/>
      <selection pane="bottomLeft" activeCell="A6" sqref="A6"/>
      <selection pane="bottomRight" sqref="A1:D1"/>
    </sheetView>
  </sheetViews>
  <sheetFormatPr defaultColWidth="9.140625" defaultRowHeight="15.75" x14ac:dyDescent="0.25"/>
  <cols>
    <col min="1" max="1" width="4.42578125" style="1" bestFit="1" customWidth="1"/>
    <col min="2" max="2" width="11.28515625" style="1" bestFit="1" customWidth="1"/>
    <col min="3" max="3" width="6.42578125" style="1" bestFit="1" customWidth="1"/>
    <col min="4" max="4" width="28.5703125" style="1" customWidth="1"/>
    <col min="5" max="5" width="21" style="13" bestFit="1" customWidth="1"/>
    <col min="6" max="6" width="9.85546875" style="1" bestFit="1" customWidth="1"/>
    <col min="7" max="10" width="10.7109375" style="1" customWidth="1"/>
    <col min="11" max="13" width="14.28515625" style="1" customWidth="1"/>
    <col min="14" max="17" width="10.7109375" style="1" customWidth="1"/>
    <col min="18" max="18" width="19.7109375" style="1" customWidth="1"/>
    <col min="19" max="19" width="10.7109375" style="1" customWidth="1"/>
    <col min="20" max="20" width="4.42578125" style="1" bestFit="1" customWidth="1"/>
    <col min="21" max="16384" width="9.140625" style="1"/>
  </cols>
  <sheetData>
    <row r="1" spans="1:20" ht="23.25" x14ac:dyDescent="0.25">
      <c r="A1" s="268" t="s">
        <v>288</v>
      </c>
      <c r="B1" s="268"/>
      <c r="C1" s="268"/>
      <c r="D1" s="268"/>
      <c r="E1" s="17"/>
      <c r="F1" s="17"/>
      <c r="H1" s="17"/>
      <c r="I1" s="17"/>
      <c r="J1" s="17"/>
      <c r="K1" s="17"/>
      <c r="L1" s="17"/>
      <c r="M1" s="17"/>
      <c r="N1" s="17"/>
      <c r="O1" s="17"/>
      <c r="P1" s="17"/>
      <c r="Q1" s="17"/>
      <c r="R1" s="17"/>
      <c r="S1" s="17"/>
      <c r="T1" s="17"/>
    </row>
    <row r="2" spans="1:20" ht="23.25" x14ac:dyDescent="0.25">
      <c r="A2" s="267" t="s">
        <v>18</v>
      </c>
      <c r="B2" s="267"/>
      <c r="C2" s="267"/>
      <c r="D2" s="267"/>
      <c r="E2" s="267"/>
      <c r="F2" s="267"/>
      <c r="G2" s="267"/>
      <c r="H2" s="15"/>
      <c r="I2" s="15"/>
      <c r="J2" s="15"/>
      <c r="K2" s="15"/>
      <c r="L2" s="15"/>
      <c r="M2" s="15"/>
      <c r="N2" s="15"/>
      <c r="O2" s="15"/>
      <c r="P2" s="15"/>
      <c r="Q2" s="15"/>
      <c r="R2" s="15"/>
      <c r="S2" s="15"/>
      <c r="T2" s="15"/>
    </row>
    <row r="4" spans="1:20" s="29" customFormat="1" ht="15" x14ac:dyDescent="0.25">
      <c r="A4" s="265" t="s">
        <v>0</v>
      </c>
      <c r="B4" s="263"/>
      <c r="C4" s="256" t="s">
        <v>5</v>
      </c>
      <c r="D4" s="263" t="s">
        <v>20</v>
      </c>
      <c r="E4" s="256" t="s">
        <v>6</v>
      </c>
      <c r="F4" s="246" t="s">
        <v>21</v>
      </c>
      <c r="G4" s="269" t="s">
        <v>235</v>
      </c>
      <c r="H4" s="269"/>
      <c r="I4" s="269"/>
      <c r="J4" s="269"/>
      <c r="K4" s="269" t="s">
        <v>17</v>
      </c>
      <c r="L4" s="269"/>
      <c r="M4" s="269"/>
      <c r="N4" s="246" t="s">
        <v>7</v>
      </c>
      <c r="O4" s="246" t="s">
        <v>8</v>
      </c>
      <c r="P4" s="246" t="s">
        <v>9</v>
      </c>
      <c r="Q4" s="246" t="s">
        <v>10</v>
      </c>
      <c r="R4" s="246" t="s">
        <v>82</v>
      </c>
      <c r="S4" s="249" t="s">
        <v>11</v>
      </c>
      <c r="T4" s="249"/>
    </row>
    <row r="5" spans="1:20" s="29" customFormat="1" ht="32.25" customHeight="1" x14ac:dyDescent="0.25">
      <c r="A5" s="266"/>
      <c r="B5" s="264"/>
      <c r="C5" s="257"/>
      <c r="D5" s="264"/>
      <c r="E5" s="257"/>
      <c r="F5" s="247"/>
      <c r="G5" s="31">
        <v>2</v>
      </c>
      <c r="H5" s="31">
        <v>3</v>
      </c>
      <c r="I5" s="31">
        <v>4</v>
      </c>
      <c r="J5" s="31">
        <v>5</v>
      </c>
      <c r="K5" s="31">
        <v>6</v>
      </c>
      <c r="L5" s="31">
        <v>7</v>
      </c>
      <c r="M5" s="31">
        <v>8</v>
      </c>
      <c r="N5" s="259"/>
      <c r="O5" s="259"/>
      <c r="P5" s="259"/>
      <c r="Q5" s="259"/>
      <c r="R5" s="259"/>
      <c r="S5" s="251"/>
      <c r="T5" s="251"/>
    </row>
    <row r="6" spans="1:20" s="29" customFormat="1" ht="15" x14ac:dyDescent="0.25">
      <c r="A6" s="29">
        <v>1</v>
      </c>
      <c r="B6" s="32"/>
      <c r="C6" s="33"/>
      <c r="D6" s="33"/>
      <c r="E6" s="34"/>
      <c r="F6" s="53">
        <f>SUM(G6:S6)</f>
        <v>0</v>
      </c>
      <c r="G6" s="35"/>
      <c r="H6" s="35"/>
      <c r="I6" s="35"/>
      <c r="J6" s="35"/>
      <c r="K6" s="35"/>
      <c r="L6" s="35"/>
      <c r="M6" s="35"/>
      <c r="N6" s="35"/>
      <c r="O6" s="35"/>
      <c r="P6" s="35"/>
      <c r="Q6" s="35"/>
      <c r="R6" s="35"/>
      <c r="S6" s="36"/>
      <c r="T6" s="29">
        <v>1</v>
      </c>
    </row>
    <row r="7" spans="1:20" s="29" customFormat="1" ht="15" x14ac:dyDescent="0.25">
      <c r="A7" s="37">
        <v>2</v>
      </c>
      <c r="B7" s="38"/>
      <c r="C7" s="39"/>
      <c r="D7" s="39"/>
      <c r="E7" s="34"/>
      <c r="F7" s="54">
        <f t="shared" ref="F7:F70" si="0">SUM(G7:S7)</f>
        <v>0</v>
      </c>
      <c r="G7" s="40"/>
      <c r="H7" s="40"/>
      <c r="I7" s="40"/>
      <c r="J7" s="40"/>
      <c r="K7" s="40"/>
      <c r="L7" s="40"/>
      <c r="M7" s="40"/>
      <c r="N7" s="40"/>
      <c r="O7" s="40"/>
      <c r="P7" s="40"/>
      <c r="Q7" s="40"/>
      <c r="R7" s="40"/>
      <c r="S7" s="41"/>
      <c r="T7" s="37">
        <v>2</v>
      </c>
    </row>
    <row r="8" spans="1:20" s="29" customFormat="1" ht="15" x14ac:dyDescent="0.25">
      <c r="A8" s="37">
        <v>3</v>
      </c>
      <c r="B8" s="38"/>
      <c r="C8" s="39"/>
      <c r="D8" s="39"/>
      <c r="E8" s="34"/>
      <c r="F8" s="54">
        <f t="shared" si="0"/>
        <v>0</v>
      </c>
      <c r="G8" s="40"/>
      <c r="H8" s="40"/>
      <c r="I8" s="40"/>
      <c r="J8" s="40"/>
      <c r="K8" s="40"/>
      <c r="L8" s="40"/>
      <c r="M8" s="40"/>
      <c r="N8" s="40"/>
      <c r="O8" s="40"/>
      <c r="P8" s="40"/>
      <c r="Q8" s="40"/>
      <c r="R8" s="40"/>
      <c r="S8" s="41"/>
      <c r="T8" s="37">
        <v>3</v>
      </c>
    </row>
    <row r="9" spans="1:20" s="29" customFormat="1" ht="15" x14ac:dyDescent="0.25">
      <c r="A9" s="37">
        <v>4</v>
      </c>
      <c r="B9" s="38"/>
      <c r="C9" s="39"/>
      <c r="D9" s="39"/>
      <c r="E9" s="34"/>
      <c r="F9" s="54">
        <f t="shared" si="0"/>
        <v>0</v>
      </c>
      <c r="G9" s="40"/>
      <c r="H9" s="40"/>
      <c r="I9" s="40"/>
      <c r="J9" s="40"/>
      <c r="K9" s="40"/>
      <c r="L9" s="40"/>
      <c r="M9" s="40"/>
      <c r="N9" s="40"/>
      <c r="O9" s="40"/>
      <c r="P9" s="40"/>
      <c r="Q9" s="40"/>
      <c r="R9" s="40"/>
      <c r="S9" s="41"/>
      <c r="T9" s="37">
        <v>4</v>
      </c>
    </row>
    <row r="10" spans="1:20" s="29" customFormat="1" ht="15" x14ac:dyDescent="0.25">
      <c r="A10" s="37">
        <v>5</v>
      </c>
      <c r="B10" s="38"/>
      <c r="C10" s="39"/>
      <c r="D10" s="39"/>
      <c r="E10" s="34"/>
      <c r="F10" s="54">
        <f t="shared" si="0"/>
        <v>0</v>
      </c>
      <c r="G10" s="40"/>
      <c r="H10" s="40"/>
      <c r="I10" s="40"/>
      <c r="J10" s="40"/>
      <c r="K10" s="40"/>
      <c r="L10" s="40"/>
      <c r="M10" s="40"/>
      <c r="N10" s="40"/>
      <c r="O10" s="40"/>
      <c r="P10" s="40"/>
      <c r="Q10" s="40"/>
      <c r="R10" s="40"/>
      <c r="S10" s="41"/>
      <c r="T10" s="37">
        <v>5</v>
      </c>
    </row>
    <row r="11" spans="1:20" s="29" customFormat="1" ht="15" x14ac:dyDescent="0.25">
      <c r="A11" s="37">
        <v>6</v>
      </c>
      <c r="B11" s="38"/>
      <c r="C11" s="39"/>
      <c r="D11" s="39"/>
      <c r="E11" s="34"/>
      <c r="F11" s="54">
        <f t="shared" si="0"/>
        <v>0</v>
      </c>
      <c r="G11" s="40"/>
      <c r="H11" s="40"/>
      <c r="I11" s="40"/>
      <c r="J11" s="40"/>
      <c r="K11" s="40"/>
      <c r="L11" s="40"/>
      <c r="M11" s="40"/>
      <c r="N11" s="40"/>
      <c r="O11" s="40"/>
      <c r="P11" s="40"/>
      <c r="Q11" s="40"/>
      <c r="R11" s="40"/>
      <c r="S11" s="41"/>
      <c r="T11" s="37">
        <v>6</v>
      </c>
    </row>
    <row r="12" spans="1:20" s="29" customFormat="1" ht="15" x14ac:dyDescent="0.25">
      <c r="A12" s="37">
        <v>7</v>
      </c>
      <c r="B12" s="38"/>
      <c r="C12" s="39"/>
      <c r="D12" s="39"/>
      <c r="E12" s="34"/>
      <c r="F12" s="54">
        <f t="shared" si="0"/>
        <v>0</v>
      </c>
      <c r="G12" s="40"/>
      <c r="H12" s="40"/>
      <c r="I12" s="40"/>
      <c r="J12" s="40"/>
      <c r="K12" s="40"/>
      <c r="L12" s="40"/>
      <c r="M12" s="40"/>
      <c r="N12" s="40"/>
      <c r="O12" s="40"/>
      <c r="P12" s="40"/>
      <c r="Q12" s="40"/>
      <c r="R12" s="40"/>
      <c r="S12" s="41"/>
      <c r="T12" s="37">
        <v>7</v>
      </c>
    </row>
    <row r="13" spans="1:20" s="29" customFormat="1" ht="15" x14ac:dyDescent="0.25">
      <c r="A13" s="37">
        <v>8</v>
      </c>
      <c r="B13" s="38"/>
      <c r="C13" s="39"/>
      <c r="D13" s="39"/>
      <c r="E13" s="34"/>
      <c r="F13" s="54">
        <f t="shared" si="0"/>
        <v>0</v>
      </c>
      <c r="G13" s="40"/>
      <c r="H13" s="40"/>
      <c r="I13" s="40"/>
      <c r="J13" s="40"/>
      <c r="K13" s="40"/>
      <c r="L13" s="40"/>
      <c r="M13" s="40"/>
      <c r="N13" s="40"/>
      <c r="O13" s="40"/>
      <c r="P13" s="40"/>
      <c r="Q13" s="40"/>
      <c r="R13" s="40"/>
      <c r="S13" s="41"/>
      <c r="T13" s="37">
        <v>8</v>
      </c>
    </row>
    <row r="14" spans="1:20" s="29" customFormat="1" ht="15" x14ac:dyDescent="0.25">
      <c r="A14" s="37">
        <v>9</v>
      </c>
      <c r="B14" s="38"/>
      <c r="C14" s="39"/>
      <c r="D14" s="39"/>
      <c r="E14" s="34"/>
      <c r="F14" s="54">
        <f t="shared" si="0"/>
        <v>0</v>
      </c>
      <c r="G14" s="40"/>
      <c r="H14" s="40"/>
      <c r="I14" s="40"/>
      <c r="J14" s="40"/>
      <c r="K14" s="40"/>
      <c r="L14" s="40"/>
      <c r="M14" s="40"/>
      <c r="N14" s="40"/>
      <c r="O14" s="40"/>
      <c r="P14" s="40"/>
      <c r="Q14" s="40"/>
      <c r="R14" s="40"/>
      <c r="S14" s="41"/>
      <c r="T14" s="37">
        <v>9</v>
      </c>
    </row>
    <row r="15" spans="1:20" s="29" customFormat="1" ht="15" x14ac:dyDescent="0.25">
      <c r="A15" s="37">
        <v>10</v>
      </c>
      <c r="B15" s="38"/>
      <c r="C15" s="39"/>
      <c r="D15" s="39"/>
      <c r="E15" s="34"/>
      <c r="F15" s="54">
        <f t="shared" si="0"/>
        <v>0</v>
      </c>
      <c r="G15" s="40"/>
      <c r="H15" s="40"/>
      <c r="I15" s="40"/>
      <c r="J15" s="40"/>
      <c r="K15" s="40"/>
      <c r="L15" s="40"/>
      <c r="M15" s="40"/>
      <c r="N15" s="40"/>
      <c r="O15" s="40"/>
      <c r="P15" s="40"/>
      <c r="Q15" s="40"/>
      <c r="R15" s="40"/>
      <c r="S15" s="41"/>
      <c r="T15" s="37">
        <v>10</v>
      </c>
    </row>
    <row r="16" spans="1:20" s="29" customFormat="1" ht="15" x14ac:dyDescent="0.25">
      <c r="A16" s="37">
        <v>11</v>
      </c>
      <c r="B16" s="38"/>
      <c r="C16" s="39"/>
      <c r="D16" s="39"/>
      <c r="E16" s="34"/>
      <c r="F16" s="54">
        <f t="shared" si="0"/>
        <v>0</v>
      </c>
      <c r="G16" s="40"/>
      <c r="H16" s="40"/>
      <c r="I16" s="40"/>
      <c r="J16" s="40"/>
      <c r="K16" s="40"/>
      <c r="L16" s="40"/>
      <c r="M16" s="40"/>
      <c r="N16" s="40"/>
      <c r="O16" s="40"/>
      <c r="P16" s="40"/>
      <c r="Q16" s="40"/>
      <c r="R16" s="40"/>
      <c r="S16" s="41"/>
      <c r="T16" s="37">
        <v>11</v>
      </c>
    </row>
    <row r="17" spans="1:20" s="29" customFormat="1" ht="15" x14ac:dyDescent="0.25">
      <c r="A17" s="37">
        <v>12</v>
      </c>
      <c r="B17" s="38"/>
      <c r="C17" s="39"/>
      <c r="D17" s="39"/>
      <c r="E17" s="34"/>
      <c r="F17" s="54">
        <f t="shared" si="0"/>
        <v>0</v>
      </c>
      <c r="G17" s="40"/>
      <c r="H17" s="40"/>
      <c r="I17" s="40"/>
      <c r="J17" s="40"/>
      <c r="K17" s="40"/>
      <c r="L17" s="40"/>
      <c r="M17" s="40"/>
      <c r="N17" s="40"/>
      <c r="O17" s="40"/>
      <c r="P17" s="40"/>
      <c r="Q17" s="40"/>
      <c r="R17" s="40"/>
      <c r="S17" s="41"/>
      <c r="T17" s="37">
        <v>12</v>
      </c>
    </row>
    <row r="18" spans="1:20" s="29" customFormat="1" ht="15" x14ac:dyDescent="0.25">
      <c r="A18" s="37">
        <v>13</v>
      </c>
      <c r="B18" s="38"/>
      <c r="C18" s="39"/>
      <c r="D18" s="39"/>
      <c r="E18" s="34"/>
      <c r="F18" s="54">
        <f t="shared" si="0"/>
        <v>0</v>
      </c>
      <c r="G18" s="40"/>
      <c r="H18" s="40"/>
      <c r="I18" s="40"/>
      <c r="J18" s="40"/>
      <c r="K18" s="40"/>
      <c r="L18" s="40"/>
      <c r="M18" s="40"/>
      <c r="N18" s="40"/>
      <c r="O18" s="40"/>
      <c r="P18" s="40"/>
      <c r="Q18" s="40"/>
      <c r="R18" s="40"/>
      <c r="S18" s="41"/>
      <c r="T18" s="37">
        <v>13</v>
      </c>
    </row>
    <row r="19" spans="1:20" s="29" customFormat="1" ht="15" x14ac:dyDescent="0.25">
      <c r="A19" s="37">
        <v>14</v>
      </c>
      <c r="B19" s="38"/>
      <c r="C19" s="39"/>
      <c r="D19" s="39"/>
      <c r="E19" s="34"/>
      <c r="F19" s="54">
        <f t="shared" si="0"/>
        <v>0</v>
      </c>
      <c r="G19" s="40"/>
      <c r="H19" s="40"/>
      <c r="I19" s="40"/>
      <c r="J19" s="40"/>
      <c r="K19" s="40"/>
      <c r="L19" s="40"/>
      <c r="M19" s="40"/>
      <c r="N19" s="40"/>
      <c r="O19" s="40"/>
      <c r="P19" s="40"/>
      <c r="Q19" s="40"/>
      <c r="R19" s="40"/>
      <c r="S19" s="41"/>
      <c r="T19" s="37">
        <v>14</v>
      </c>
    </row>
    <row r="20" spans="1:20" s="29" customFormat="1" ht="15" x14ac:dyDescent="0.25">
      <c r="A20" s="37">
        <v>15</v>
      </c>
      <c r="B20" s="38"/>
      <c r="C20" s="39"/>
      <c r="D20" s="39"/>
      <c r="E20" s="34"/>
      <c r="F20" s="54">
        <f t="shared" si="0"/>
        <v>0</v>
      </c>
      <c r="G20" s="40"/>
      <c r="H20" s="40"/>
      <c r="I20" s="40"/>
      <c r="J20" s="40"/>
      <c r="K20" s="40"/>
      <c r="L20" s="40"/>
      <c r="M20" s="40"/>
      <c r="N20" s="40"/>
      <c r="O20" s="40"/>
      <c r="P20" s="40"/>
      <c r="Q20" s="40"/>
      <c r="R20" s="40"/>
      <c r="S20" s="41"/>
      <c r="T20" s="37">
        <v>15</v>
      </c>
    </row>
    <row r="21" spans="1:20" s="29" customFormat="1" ht="15" x14ac:dyDescent="0.25">
      <c r="A21" s="37">
        <v>16</v>
      </c>
      <c r="B21" s="38"/>
      <c r="C21" s="39"/>
      <c r="D21" s="39"/>
      <c r="E21" s="34"/>
      <c r="F21" s="54">
        <f t="shared" si="0"/>
        <v>0</v>
      </c>
      <c r="G21" s="40"/>
      <c r="H21" s="40"/>
      <c r="I21" s="40"/>
      <c r="J21" s="40"/>
      <c r="K21" s="40"/>
      <c r="L21" s="40"/>
      <c r="M21" s="40"/>
      <c r="N21" s="40"/>
      <c r="O21" s="40"/>
      <c r="P21" s="40"/>
      <c r="Q21" s="40"/>
      <c r="R21" s="40"/>
      <c r="S21" s="41"/>
      <c r="T21" s="37">
        <v>16</v>
      </c>
    </row>
    <row r="22" spans="1:20" s="29" customFormat="1" ht="15" x14ac:dyDescent="0.25">
      <c r="A22" s="37">
        <v>17</v>
      </c>
      <c r="B22" s="38"/>
      <c r="C22" s="39"/>
      <c r="D22" s="39"/>
      <c r="E22" s="34"/>
      <c r="F22" s="54">
        <f t="shared" si="0"/>
        <v>0</v>
      </c>
      <c r="G22" s="40"/>
      <c r="H22" s="40"/>
      <c r="I22" s="40"/>
      <c r="J22" s="40"/>
      <c r="K22" s="40"/>
      <c r="L22" s="40"/>
      <c r="M22" s="40"/>
      <c r="N22" s="40"/>
      <c r="O22" s="40"/>
      <c r="P22" s="40"/>
      <c r="Q22" s="40"/>
      <c r="R22" s="40"/>
      <c r="S22" s="41"/>
      <c r="T22" s="37">
        <v>17</v>
      </c>
    </row>
    <row r="23" spans="1:20" s="29" customFormat="1" ht="15" x14ac:dyDescent="0.25">
      <c r="A23" s="37">
        <v>18</v>
      </c>
      <c r="B23" s="38"/>
      <c r="C23" s="39"/>
      <c r="D23" s="39"/>
      <c r="E23" s="34"/>
      <c r="F23" s="54">
        <f t="shared" si="0"/>
        <v>0</v>
      </c>
      <c r="G23" s="40"/>
      <c r="H23" s="40"/>
      <c r="I23" s="40"/>
      <c r="J23" s="40"/>
      <c r="K23" s="40"/>
      <c r="L23" s="40"/>
      <c r="M23" s="40"/>
      <c r="N23" s="40"/>
      <c r="O23" s="40"/>
      <c r="P23" s="40"/>
      <c r="Q23" s="40"/>
      <c r="R23" s="40"/>
      <c r="S23" s="41"/>
      <c r="T23" s="37">
        <v>18</v>
      </c>
    </row>
    <row r="24" spans="1:20" s="29" customFormat="1" ht="15" x14ac:dyDescent="0.25">
      <c r="A24" s="37">
        <v>19</v>
      </c>
      <c r="B24" s="38"/>
      <c r="C24" s="39"/>
      <c r="D24" s="39"/>
      <c r="E24" s="34"/>
      <c r="F24" s="54">
        <f t="shared" si="0"/>
        <v>0</v>
      </c>
      <c r="G24" s="40"/>
      <c r="H24" s="40"/>
      <c r="I24" s="40"/>
      <c r="J24" s="40"/>
      <c r="K24" s="40"/>
      <c r="L24" s="40"/>
      <c r="M24" s="40"/>
      <c r="N24" s="40"/>
      <c r="O24" s="40"/>
      <c r="P24" s="40"/>
      <c r="Q24" s="40"/>
      <c r="R24" s="40"/>
      <c r="S24" s="41"/>
      <c r="T24" s="37">
        <v>19</v>
      </c>
    </row>
    <row r="25" spans="1:20" s="29" customFormat="1" ht="15" x14ac:dyDescent="0.25">
      <c r="A25" s="37">
        <v>20</v>
      </c>
      <c r="B25" s="38"/>
      <c r="C25" s="39"/>
      <c r="D25" s="39"/>
      <c r="E25" s="34"/>
      <c r="F25" s="54">
        <f t="shared" si="0"/>
        <v>0</v>
      </c>
      <c r="G25" s="40"/>
      <c r="H25" s="40"/>
      <c r="I25" s="40"/>
      <c r="J25" s="40"/>
      <c r="K25" s="40"/>
      <c r="L25" s="40"/>
      <c r="M25" s="40"/>
      <c r="N25" s="40"/>
      <c r="O25" s="40"/>
      <c r="P25" s="40"/>
      <c r="Q25" s="40"/>
      <c r="R25" s="40"/>
      <c r="S25" s="41"/>
      <c r="T25" s="37">
        <v>20</v>
      </c>
    </row>
    <row r="26" spans="1:20" s="29" customFormat="1" ht="15" x14ac:dyDescent="0.25">
      <c r="A26" s="37">
        <v>21</v>
      </c>
      <c r="B26" s="38"/>
      <c r="C26" s="39"/>
      <c r="D26" s="39"/>
      <c r="E26" s="34"/>
      <c r="F26" s="54">
        <f t="shared" si="0"/>
        <v>0</v>
      </c>
      <c r="G26" s="40"/>
      <c r="H26" s="40"/>
      <c r="I26" s="40"/>
      <c r="J26" s="40"/>
      <c r="K26" s="40"/>
      <c r="L26" s="40"/>
      <c r="M26" s="40"/>
      <c r="N26" s="40"/>
      <c r="O26" s="40"/>
      <c r="P26" s="40"/>
      <c r="Q26" s="40"/>
      <c r="R26" s="40"/>
      <c r="S26" s="41"/>
      <c r="T26" s="37">
        <v>21</v>
      </c>
    </row>
    <row r="27" spans="1:20" s="29" customFormat="1" ht="15" x14ac:dyDescent="0.25">
      <c r="A27" s="37">
        <v>22</v>
      </c>
      <c r="B27" s="38"/>
      <c r="C27" s="39"/>
      <c r="D27" s="39"/>
      <c r="E27" s="34"/>
      <c r="F27" s="54">
        <f t="shared" si="0"/>
        <v>0</v>
      </c>
      <c r="G27" s="40"/>
      <c r="H27" s="40"/>
      <c r="I27" s="40"/>
      <c r="J27" s="40"/>
      <c r="K27" s="40"/>
      <c r="L27" s="40"/>
      <c r="M27" s="40"/>
      <c r="N27" s="40"/>
      <c r="O27" s="40"/>
      <c r="P27" s="40"/>
      <c r="Q27" s="40"/>
      <c r="R27" s="40"/>
      <c r="S27" s="41"/>
      <c r="T27" s="37">
        <v>22</v>
      </c>
    </row>
    <row r="28" spans="1:20" s="29" customFormat="1" ht="15" x14ac:dyDescent="0.25">
      <c r="A28" s="37">
        <v>23</v>
      </c>
      <c r="B28" s="38"/>
      <c r="C28" s="39"/>
      <c r="D28" s="39"/>
      <c r="E28" s="34"/>
      <c r="F28" s="54">
        <f t="shared" si="0"/>
        <v>0</v>
      </c>
      <c r="G28" s="40"/>
      <c r="H28" s="40"/>
      <c r="I28" s="40"/>
      <c r="J28" s="40"/>
      <c r="K28" s="40"/>
      <c r="L28" s="40"/>
      <c r="M28" s="40"/>
      <c r="N28" s="40"/>
      <c r="O28" s="40"/>
      <c r="P28" s="40"/>
      <c r="Q28" s="40"/>
      <c r="R28" s="40"/>
      <c r="S28" s="41"/>
      <c r="T28" s="37">
        <v>23</v>
      </c>
    </row>
    <row r="29" spans="1:20" s="29" customFormat="1" ht="15" x14ac:dyDescent="0.25">
      <c r="A29" s="37">
        <v>24</v>
      </c>
      <c r="B29" s="38"/>
      <c r="C29" s="39"/>
      <c r="D29" s="39"/>
      <c r="E29" s="34"/>
      <c r="F29" s="54">
        <f t="shared" si="0"/>
        <v>0</v>
      </c>
      <c r="G29" s="40"/>
      <c r="H29" s="40"/>
      <c r="I29" s="40"/>
      <c r="J29" s="40"/>
      <c r="K29" s="40"/>
      <c r="L29" s="40"/>
      <c r="M29" s="40"/>
      <c r="N29" s="40"/>
      <c r="O29" s="40"/>
      <c r="P29" s="40"/>
      <c r="Q29" s="40"/>
      <c r="R29" s="40"/>
      <c r="S29" s="41"/>
      <c r="T29" s="37">
        <v>24</v>
      </c>
    </row>
    <row r="30" spans="1:20" s="29" customFormat="1" ht="15" x14ac:dyDescent="0.25">
      <c r="A30" s="37">
        <v>25</v>
      </c>
      <c r="B30" s="38"/>
      <c r="C30" s="39"/>
      <c r="D30" s="39"/>
      <c r="E30" s="34"/>
      <c r="F30" s="54">
        <f t="shared" si="0"/>
        <v>0</v>
      </c>
      <c r="G30" s="40"/>
      <c r="H30" s="40"/>
      <c r="I30" s="40"/>
      <c r="J30" s="40"/>
      <c r="K30" s="40"/>
      <c r="L30" s="40"/>
      <c r="M30" s="40"/>
      <c r="N30" s="40"/>
      <c r="O30" s="40"/>
      <c r="P30" s="40"/>
      <c r="Q30" s="40"/>
      <c r="R30" s="40"/>
      <c r="S30" s="41"/>
      <c r="T30" s="37">
        <v>25</v>
      </c>
    </row>
    <row r="31" spans="1:20" s="29" customFormat="1" ht="15" x14ac:dyDescent="0.25">
      <c r="A31" s="37">
        <v>26</v>
      </c>
      <c r="B31" s="38"/>
      <c r="C31" s="39"/>
      <c r="D31" s="39"/>
      <c r="E31" s="34"/>
      <c r="F31" s="54">
        <f t="shared" si="0"/>
        <v>0</v>
      </c>
      <c r="G31" s="40"/>
      <c r="H31" s="40"/>
      <c r="I31" s="40"/>
      <c r="J31" s="40"/>
      <c r="K31" s="40"/>
      <c r="L31" s="40"/>
      <c r="M31" s="40"/>
      <c r="N31" s="40"/>
      <c r="O31" s="40"/>
      <c r="P31" s="40"/>
      <c r="Q31" s="40"/>
      <c r="R31" s="40"/>
      <c r="S31" s="41"/>
      <c r="T31" s="37">
        <v>26</v>
      </c>
    </row>
    <row r="32" spans="1:20" s="29" customFormat="1" ht="15" x14ac:dyDescent="0.25">
      <c r="A32" s="37">
        <v>27</v>
      </c>
      <c r="B32" s="38"/>
      <c r="C32" s="39"/>
      <c r="D32" s="39"/>
      <c r="E32" s="34"/>
      <c r="F32" s="54">
        <f t="shared" si="0"/>
        <v>0</v>
      </c>
      <c r="G32" s="40"/>
      <c r="H32" s="40"/>
      <c r="I32" s="40"/>
      <c r="J32" s="40"/>
      <c r="K32" s="40"/>
      <c r="L32" s="40"/>
      <c r="M32" s="40"/>
      <c r="N32" s="40"/>
      <c r="O32" s="40"/>
      <c r="P32" s="40"/>
      <c r="Q32" s="40"/>
      <c r="R32" s="40"/>
      <c r="S32" s="41"/>
      <c r="T32" s="37">
        <v>27</v>
      </c>
    </row>
    <row r="33" spans="1:20" s="29" customFormat="1" ht="15" x14ac:dyDescent="0.25">
      <c r="A33" s="37">
        <v>28</v>
      </c>
      <c r="B33" s="38"/>
      <c r="C33" s="39"/>
      <c r="D33" s="39"/>
      <c r="E33" s="34"/>
      <c r="F33" s="54">
        <f t="shared" si="0"/>
        <v>0</v>
      </c>
      <c r="G33" s="40"/>
      <c r="H33" s="40"/>
      <c r="I33" s="40"/>
      <c r="J33" s="40"/>
      <c r="K33" s="40"/>
      <c r="L33" s="40"/>
      <c r="M33" s="40"/>
      <c r="N33" s="40"/>
      <c r="O33" s="40"/>
      <c r="P33" s="40"/>
      <c r="Q33" s="40"/>
      <c r="R33" s="40"/>
      <c r="S33" s="41"/>
      <c r="T33" s="37">
        <v>28</v>
      </c>
    </row>
    <row r="34" spans="1:20" s="29" customFormat="1" ht="15" x14ac:dyDescent="0.25">
      <c r="A34" s="37">
        <v>29</v>
      </c>
      <c r="B34" s="38"/>
      <c r="C34" s="39"/>
      <c r="D34" s="39"/>
      <c r="E34" s="34"/>
      <c r="F34" s="54">
        <f t="shared" si="0"/>
        <v>0</v>
      </c>
      <c r="G34" s="40"/>
      <c r="H34" s="40"/>
      <c r="I34" s="40"/>
      <c r="J34" s="40"/>
      <c r="K34" s="40"/>
      <c r="L34" s="40"/>
      <c r="M34" s="40"/>
      <c r="N34" s="40"/>
      <c r="O34" s="40"/>
      <c r="P34" s="40"/>
      <c r="Q34" s="40"/>
      <c r="R34" s="40"/>
      <c r="S34" s="41"/>
      <c r="T34" s="37">
        <v>29</v>
      </c>
    </row>
    <row r="35" spans="1:20" s="29" customFormat="1" ht="15" x14ac:dyDescent="0.25">
      <c r="A35" s="37">
        <v>30</v>
      </c>
      <c r="B35" s="38"/>
      <c r="C35" s="39"/>
      <c r="D35" s="39"/>
      <c r="E35" s="34"/>
      <c r="F35" s="54">
        <f t="shared" si="0"/>
        <v>0</v>
      </c>
      <c r="G35" s="40"/>
      <c r="H35" s="40"/>
      <c r="I35" s="40"/>
      <c r="J35" s="40"/>
      <c r="K35" s="40"/>
      <c r="L35" s="40"/>
      <c r="M35" s="40"/>
      <c r="N35" s="40"/>
      <c r="O35" s="40"/>
      <c r="P35" s="40"/>
      <c r="Q35" s="40"/>
      <c r="R35" s="40"/>
      <c r="S35" s="41"/>
      <c r="T35" s="37">
        <v>30</v>
      </c>
    </row>
    <row r="36" spans="1:20" s="29" customFormat="1" ht="15" x14ac:dyDescent="0.25">
      <c r="A36" s="37">
        <v>31</v>
      </c>
      <c r="B36" s="38"/>
      <c r="C36" s="39"/>
      <c r="D36" s="39"/>
      <c r="E36" s="34"/>
      <c r="F36" s="54">
        <f t="shared" si="0"/>
        <v>0</v>
      </c>
      <c r="G36" s="40"/>
      <c r="H36" s="40"/>
      <c r="I36" s="40"/>
      <c r="J36" s="40"/>
      <c r="K36" s="40"/>
      <c r="L36" s="40"/>
      <c r="M36" s="40"/>
      <c r="N36" s="40"/>
      <c r="O36" s="40"/>
      <c r="P36" s="40"/>
      <c r="Q36" s="40"/>
      <c r="R36" s="40"/>
      <c r="S36" s="41"/>
      <c r="T36" s="37">
        <v>31</v>
      </c>
    </row>
    <row r="37" spans="1:20" s="29" customFormat="1" ht="15" x14ac:dyDescent="0.25">
      <c r="A37" s="37">
        <v>32</v>
      </c>
      <c r="B37" s="38"/>
      <c r="C37" s="39"/>
      <c r="D37" s="39"/>
      <c r="E37" s="34"/>
      <c r="F37" s="54">
        <f t="shared" si="0"/>
        <v>0</v>
      </c>
      <c r="G37" s="39"/>
      <c r="H37" s="39"/>
      <c r="I37" s="39"/>
      <c r="J37" s="39"/>
      <c r="K37" s="39"/>
      <c r="L37" s="39"/>
      <c r="M37" s="39"/>
      <c r="N37" s="39"/>
      <c r="O37" s="39"/>
      <c r="P37" s="39"/>
      <c r="Q37" s="39"/>
      <c r="R37" s="39"/>
      <c r="S37" s="37"/>
      <c r="T37" s="37">
        <v>32</v>
      </c>
    </row>
    <row r="38" spans="1:20" s="29" customFormat="1" ht="15" x14ac:dyDescent="0.25">
      <c r="A38" s="37">
        <v>33</v>
      </c>
      <c r="B38" s="38"/>
      <c r="C38" s="39"/>
      <c r="D38" s="39"/>
      <c r="E38" s="34"/>
      <c r="F38" s="54">
        <f t="shared" si="0"/>
        <v>0</v>
      </c>
      <c r="G38" s="39"/>
      <c r="H38" s="39"/>
      <c r="I38" s="39"/>
      <c r="J38" s="39"/>
      <c r="K38" s="39"/>
      <c r="L38" s="39"/>
      <c r="M38" s="39"/>
      <c r="N38" s="39"/>
      <c r="O38" s="39"/>
      <c r="P38" s="39"/>
      <c r="Q38" s="39"/>
      <c r="R38" s="39"/>
      <c r="S38" s="37"/>
      <c r="T38" s="37">
        <v>33</v>
      </c>
    </row>
    <row r="39" spans="1:20" s="29" customFormat="1" ht="15" x14ac:dyDescent="0.25">
      <c r="A39" s="37">
        <v>34</v>
      </c>
      <c r="B39" s="38"/>
      <c r="C39" s="39"/>
      <c r="D39" s="39"/>
      <c r="E39" s="34"/>
      <c r="F39" s="54">
        <f t="shared" si="0"/>
        <v>0</v>
      </c>
      <c r="G39" s="39"/>
      <c r="H39" s="39"/>
      <c r="I39" s="39"/>
      <c r="J39" s="39"/>
      <c r="K39" s="39"/>
      <c r="L39" s="39"/>
      <c r="M39" s="39"/>
      <c r="N39" s="39"/>
      <c r="O39" s="39"/>
      <c r="P39" s="39"/>
      <c r="Q39" s="39"/>
      <c r="R39" s="39"/>
      <c r="S39" s="37"/>
      <c r="T39" s="37">
        <v>34</v>
      </c>
    </row>
    <row r="40" spans="1:20" s="29" customFormat="1" ht="15" x14ac:dyDescent="0.25">
      <c r="A40" s="37">
        <v>35</v>
      </c>
      <c r="B40" s="38"/>
      <c r="C40" s="39"/>
      <c r="D40" s="39"/>
      <c r="E40" s="34"/>
      <c r="F40" s="54">
        <f t="shared" si="0"/>
        <v>0</v>
      </c>
      <c r="G40" s="39"/>
      <c r="H40" s="39"/>
      <c r="I40" s="39"/>
      <c r="J40" s="39"/>
      <c r="K40" s="39"/>
      <c r="L40" s="39"/>
      <c r="M40" s="39"/>
      <c r="N40" s="39"/>
      <c r="O40" s="39"/>
      <c r="P40" s="39"/>
      <c r="Q40" s="39"/>
      <c r="R40" s="39"/>
      <c r="S40" s="37"/>
      <c r="T40" s="37">
        <v>35</v>
      </c>
    </row>
    <row r="41" spans="1:20" s="29" customFormat="1" ht="15" x14ac:dyDescent="0.25">
      <c r="A41" s="37">
        <v>36</v>
      </c>
      <c r="B41" s="38"/>
      <c r="C41" s="39"/>
      <c r="D41" s="39"/>
      <c r="E41" s="34"/>
      <c r="F41" s="54">
        <f t="shared" si="0"/>
        <v>0</v>
      </c>
      <c r="G41" s="39"/>
      <c r="H41" s="39"/>
      <c r="I41" s="39"/>
      <c r="J41" s="39"/>
      <c r="K41" s="39"/>
      <c r="L41" s="39"/>
      <c r="M41" s="39"/>
      <c r="N41" s="39"/>
      <c r="O41" s="39"/>
      <c r="P41" s="39"/>
      <c r="Q41" s="39"/>
      <c r="R41" s="39"/>
      <c r="S41" s="37"/>
      <c r="T41" s="37">
        <v>36</v>
      </c>
    </row>
    <row r="42" spans="1:20" s="29" customFormat="1" ht="15" x14ac:dyDescent="0.25">
      <c r="A42" s="37">
        <v>37</v>
      </c>
      <c r="B42" s="38"/>
      <c r="C42" s="39"/>
      <c r="D42" s="39"/>
      <c r="E42" s="34"/>
      <c r="F42" s="54">
        <f t="shared" si="0"/>
        <v>0</v>
      </c>
      <c r="G42" s="39"/>
      <c r="H42" s="39"/>
      <c r="I42" s="39"/>
      <c r="J42" s="39"/>
      <c r="K42" s="39"/>
      <c r="L42" s="39"/>
      <c r="M42" s="39"/>
      <c r="N42" s="39"/>
      <c r="O42" s="39"/>
      <c r="P42" s="39"/>
      <c r="Q42" s="39"/>
      <c r="R42" s="39"/>
      <c r="S42" s="37"/>
      <c r="T42" s="37">
        <v>37</v>
      </c>
    </row>
    <row r="43" spans="1:20" s="29" customFormat="1" ht="15" x14ac:dyDescent="0.25">
      <c r="A43" s="37">
        <v>38</v>
      </c>
      <c r="B43" s="38"/>
      <c r="C43" s="39"/>
      <c r="D43" s="39"/>
      <c r="E43" s="34"/>
      <c r="F43" s="54">
        <f t="shared" si="0"/>
        <v>0</v>
      </c>
      <c r="G43" s="39"/>
      <c r="H43" s="39"/>
      <c r="I43" s="39"/>
      <c r="J43" s="39"/>
      <c r="K43" s="39"/>
      <c r="L43" s="39"/>
      <c r="M43" s="39"/>
      <c r="N43" s="39"/>
      <c r="O43" s="39"/>
      <c r="P43" s="39"/>
      <c r="Q43" s="39"/>
      <c r="R43" s="39"/>
      <c r="S43" s="37"/>
      <c r="T43" s="37">
        <v>38</v>
      </c>
    </row>
    <row r="44" spans="1:20" s="29" customFormat="1" ht="15" x14ac:dyDescent="0.25">
      <c r="A44" s="37">
        <v>39</v>
      </c>
      <c r="B44" s="38"/>
      <c r="C44" s="39"/>
      <c r="D44" s="39"/>
      <c r="E44" s="34"/>
      <c r="F44" s="54">
        <f t="shared" si="0"/>
        <v>0</v>
      </c>
      <c r="G44" s="39"/>
      <c r="H44" s="39"/>
      <c r="I44" s="39"/>
      <c r="J44" s="39"/>
      <c r="K44" s="39"/>
      <c r="L44" s="39"/>
      <c r="M44" s="39"/>
      <c r="N44" s="39"/>
      <c r="O44" s="39"/>
      <c r="P44" s="39"/>
      <c r="Q44" s="39"/>
      <c r="R44" s="39"/>
      <c r="S44" s="37"/>
      <c r="T44" s="37">
        <v>39</v>
      </c>
    </row>
    <row r="45" spans="1:20" s="29" customFormat="1" ht="15" x14ac:dyDescent="0.25">
      <c r="A45" s="37">
        <v>40</v>
      </c>
      <c r="B45" s="38"/>
      <c r="C45" s="39"/>
      <c r="D45" s="39"/>
      <c r="E45" s="34"/>
      <c r="F45" s="54">
        <f t="shared" si="0"/>
        <v>0</v>
      </c>
      <c r="G45" s="39"/>
      <c r="H45" s="39"/>
      <c r="I45" s="39"/>
      <c r="J45" s="39"/>
      <c r="K45" s="39"/>
      <c r="L45" s="39"/>
      <c r="M45" s="39"/>
      <c r="N45" s="39"/>
      <c r="O45" s="39"/>
      <c r="P45" s="39"/>
      <c r="Q45" s="39"/>
      <c r="R45" s="39"/>
      <c r="S45" s="37"/>
      <c r="T45" s="37">
        <v>40</v>
      </c>
    </row>
    <row r="46" spans="1:20" s="29" customFormat="1" ht="15" x14ac:dyDescent="0.25">
      <c r="A46" s="37">
        <v>41</v>
      </c>
      <c r="B46" s="38"/>
      <c r="C46" s="39"/>
      <c r="D46" s="39"/>
      <c r="E46" s="34"/>
      <c r="F46" s="54">
        <f t="shared" si="0"/>
        <v>0</v>
      </c>
      <c r="G46" s="39"/>
      <c r="H46" s="39"/>
      <c r="I46" s="39"/>
      <c r="J46" s="39"/>
      <c r="K46" s="39"/>
      <c r="L46" s="39"/>
      <c r="M46" s="39"/>
      <c r="N46" s="39"/>
      <c r="O46" s="39"/>
      <c r="P46" s="39"/>
      <c r="Q46" s="39"/>
      <c r="R46" s="39"/>
      <c r="S46" s="37"/>
      <c r="T46" s="37">
        <v>41</v>
      </c>
    </row>
    <row r="47" spans="1:20" s="29" customFormat="1" ht="15" x14ac:dyDescent="0.25">
      <c r="A47" s="37">
        <v>42</v>
      </c>
      <c r="B47" s="38"/>
      <c r="C47" s="39"/>
      <c r="D47" s="39"/>
      <c r="E47" s="34"/>
      <c r="F47" s="54">
        <f t="shared" si="0"/>
        <v>0</v>
      </c>
      <c r="G47" s="39"/>
      <c r="H47" s="39"/>
      <c r="I47" s="39"/>
      <c r="J47" s="39"/>
      <c r="K47" s="39"/>
      <c r="L47" s="39"/>
      <c r="M47" s="39"/>
      <c r="N47" s="39"/>
      <c r="O47" s="39"/>
      <c r="P47" s="39"/>
      <c r="Q47" s="39"/>
      <c r="R47" s="39"/>
      <c r="S47" s="37"/>
      <c r="T47" s="37">
        <v>42</v>
      </c>
    </row>
    <row r="48" spans="1:20" s="29" customFormat="1" ht="15" x14ac:dyDescent="0.25">
      <c r="A48" s="37">
        <v>43</v>
      </c>
      <c r="B48" s="38"/>
      <c r="C48" s="39"/>
      <c r="D48" s="39"/>
      <c r="E48" s="34"/>
      <c r="F48" s="54">
        <f t="shared" si="0"/>
        <v>0</v>
      </c>
      <c r="G48" s="39"/>
      <c r="H48" s="39"/>
      <c r="I48" s="39"/>
      <c r="J48" s="39"/>
      <c r="K48" s="39"/>
      <c r="L48" s="39"/>
      <c r="M48" s="39"/>
      <c r="N48" s="39"/>
      <c r="O48" s="39"/>
      <c r="P48" s="39"/>
      <c r="Q48" s="39"/>
      <c r="R48" s="39"/>
      <c r="S48" s="37"/>
      <c r="T48" s="37">
        <v>43</v>
      </c>
    </row>
    <row r="49" spans="1:20" s="29" customFormat="1" ht="15" x14ac:dyDescent="0.25">
      <c r="A49" s="37">
        <v>44</v>
      </c>
      <c r="B49" s="38"/>
      <c r="C49" s="39"/>
      <c r="D49" s="39"/>
      <c r="E49" s="34"/>
      <c r="F49" s="54">
        <f t="shared" si="0"/>
        <v>0</v>
      </c>
      <c r="G49" s="39"/>
      <c r="H49" s="39"/>
      <c r="I49" s="39"/>
      <c r="J49" s="39"/>
      <c r="K49" s="39"/>
      <c r="L49" s="39"/>
      <c r="M49" s="39"/>
      <c r="N49" s="39"/>
      <c r="O49" s="39"/>
      <c r="P49" s="39"/>
      <c r="Q49" s="39"/>
      <c r="R49" s="39"/>
      <c r="S49" s="37"/>
      <c r="T49" s="37">
        <v>44</v>
      </c>
    </row>
    <row r="50" spans="1:20" s="29" customFormat="1" ht="15" x14ac:dyDescent="0.25">
      <c r="A50" s="37">
        <v>45</v>
      </c>
      <c r="B50" s="38"/>
      <c r="C50" s="39"/>
      <c r="D50" s="39"/>
      <c r="E50" s="34"/>
      <c r="F50" s="54">
        <f t="shared" si="0"/>
        <v>0</v>
      </c>
      <c r="G50" s="39"/>
      <c r="H50" s="39"/>
      <c r="I50" s="39"/>
      <c r="J50" s="39"/>
      <c r="K50" s="39"/>
      <c r="L50" s="39"/>
      <c r="M50" s="39"/>
      <c r="N50" s="39"/>
      <c r="O50" s="39"/>
      <c r="P50" s="39"/>
      <c r="Q50" s="39"/>
      <c r="R50" s="39"/>
      <c r="S50" s="37"/>
      <c r="T50" s="37">
        <v>45</v>
      </c>
    </row>
    <row r="51" spans="1:20" s="29" customFormat="1" ht="15" x14ac:dyDescent="0.25">
      <c r="A51" s="37">
        <v>46</v>
      </c>
      <c r="B51" s="38"/>
      <c r="C51" s="39"/>
      <c r="D51" s="39"/>
      <c r="E51" s="34"/>
      <c r="F51" s="54">
        <f t="shared" si="0"/>
        <v>0</v>
      </c>
      <c r="G51" s="39"/>
      <c r="H51" s="39"/>
      <c r="I51" s="39"/>
      <c r="J51" s="39"/>
      <c r="K51" s="39"/>
      <c r="L51" s="39"/>
      <c r="M51" s="39"/>
      <c r="N51" s="39"/>
      <c r="O51" s="39"/>
      <c r="P51" s="39"/>
      <c r="Q51" s="39"/>
      <c r="R51" s="39"/>
      <c r="S51" s="37"/>
      <c r="T51" s="37">
        <v>46</v>
      </c>
    </row>
    <row r="52" spans="1:20" s="29" customFormat="1" ht="15" x14ac:dyDescent="0.25">
      <c r="A52" s="37">
        <v>47</v>
      </c>
      <c r="B52" s="38"/>
      <c r="C52" s="39"/>
      <c r="D52" s="39"/>
      <c r="E52" s="34"/>
      <c r="F52" s="54">
        <f t="shared" si="0"/>
        <v>0</v>
      </c>
      <c r="G52" s="39"/>
      <c r="H52" s="39"/>
      <c r="I52" s="39"/>
      <c r="J52" s="39"/>
      <c r="K52" s="39"/>
      <c r="L52" s="39"/>
      <c r="M52" s="39"/>
      <c r="N52" s="39"/>
      <c r="O52" s="39"/>
      <c r="P52" s="39"/>
      <c r="Q52" s="39"/>
      <c r="R52" s="39"/>
      <c r="S52" s="37"/>
      <c r="T52" s="37">
        <v>47</v>
      </c>
    </row>
    <row r="53" spans="1:20" s="29" customFormat="1" ht="15" x14ac:dyDescent="0.25">
      <c r="A53" s="37">
        <v>48</v>
      </c>
      <c r="B53" s="38"/>
      <c r="C53" s="39"/>
      <c r="D53" s="39"/>
      <c r="E53" s="34"/>
      <c r="F53" s="54">
        <f t="shared" si="0"/>
        <v>0</v>
      </c>
      <c r="G53" s="39"/>
      <c r="H53" s="39"/>
      <c r="I53" s="39"/>
      <c r="J53" s="39"/>
      <c r="K53" s="39"/>
      <c r="L53" s="39"/>
      <c r="M53" s="39"/>
      <c r="N53" s="39"/>
      <c r="O53" s="39"/>
      <c r="P53" s="39"/>
      <c r="Q53" s="39"/>
      <c r="R53" s="39"/>
      <c r="S53" s="37"/>
      <c r="T53" s="37">
        <v>48</v>
      </c>
    </row>
    <row r="54" spans="1:20" s="29" customFormat="1" ht="15" x14ac:dyDescent="0.25">
      <c r="A54" s="37">
        <v>49</v>
      </c>
      <c r="B54" s="38"/>
      <c r="C54" s="39"/>
      <c r="D54" s="39"/>
      <c r="E54" s="34"/>
      <c r="F54" s="54">
        <f t="shared" si="0"/>
        <v>0</v>
      </c>
      <c r="G54" s="39"/>
      <c r="H54" s="39"/>
      <c r="I54" s="39"/>
      <c r="J54" s="39"/>
      <c r="K54" s="39"/>
      <c r="L54" s="39"/>
      <c r="M54" s="39"/>
      <c r="N54" s="39"/>
      <c r="O54" s="39"/>
      <c r="P54" s="39"/>
      <c r="Q54" s="39"/>
      <c r="R54" s="39"/>
      <c r="S54" s="37"/>
      <c r="T54" s="37">
        <v>49</v>
      </c>
    </row>
    <row r="55" spans="1:20" s="29" customFormat="1" ht="15" x14ac:dyDescent="0.25">
      <c r="A55" s="37">
        <v>50</v>
      </c>
      <c r="B55" s="38"/>
      <c r="C55" s="39"/>
      <c r="D55" s="39"/>
      <c r="E55" s="34"/>
      <c r="F55" s="54">
        <f t="shared" si="0"/>
        <v>0</v>
      </c>
      <c r="G55" s="39"/>
      <c r="H55" s="39"/>
      <c r="I55" s="39"/>
      <c r="J55" s="39"/>
      <c r="K55" s="39"/>
      <c r="L55" s="39"/>
      <c r="M55" s="39"/>
      <c r="N55" s="39"/>
      <c r="O55" s="39"/>
      <c r="P55" s="39"/>
      <c r="Q55" s="39"/>
      <c r="R55" s="39"/>
      <c r="S55" s="37"/>
      <c r="T55" s="37">
        <v>50</v>
      </c>
    </row>
    <row r="56" spans="1:20" s="29" customFormat="1" ht="15" x14ac:dyDescent="0.25">
      <c r="A56" s="37">
        <v>51</v>
      </c>
      <c r="B56" s="38"/>
      <c r="C56" s="39"/>
      <c r="D56" s="39"/>
      <c r="E56" s="34"/>
      <c r="F56" s="54">
        <f t="shared" si="0"/>
        <v>0</v>
      </c>
      <c r="G56" s="39"/>
      <c r="H56" s="39"/>
      <c r="I56" s="39"/>
      <c r="J56" s="39"/>
      <c r="K56" s="39"/>
      <c r="L56" s="39"/>
      <c r="M56" s="39"/>
      <c r="N56" s="39"/>
      <c r="O56" s="39"/>
      <c r="P56" s="39"/>
      <c r="Q56" s="39"/>
      <c r="R56" s="39"/>
      <c r="S56" s="37"/>
      <c r="T56" s="37">
        <v>51</v>
      </c>
    </row>
    <row r="57" spans="1:20" s="29" customFormat="1" ht="15" x14ac:dyDescent="0.25">
      <c r="A57" s="37">
        <v>52</v>
      </c>
      <c r="B57" s="38"/>
      <c r="C57" s="39"/>
      <c r="D57" s="39"/>
      <c r="E57" s="34"/>
      <c r="F57" s="54">
        <f t="shared" si="0"/>
        <v>0</v>
      </c>
      <c r="G57" s="39"/>
      <c r="H57" s="39"/>
      <c r="I57" s="39"/>
      <c r="J57" s="39"/>
      <c r="K57" s="39"/>
      <c r="L57" s="39"/>
      <c r="M57" s="39"/>
      <c r="N57" s="39"/>
      <c r="O57" s="39"/>
      <c r="P57" s="39"/>
      <c r="Q57" s="39"/>
      <c r="R57" s="39"/>
      <c r="S57" s="37"/>
      <c r="T57" s="37">
        <v>52</v>
      </c>
    </row>
    <row r="58" spans="1:20" s="29" customFormat="1" ht="15" x14ac:dyDescent="0.25">
      <c r="A58" s="37">
        <v>53</v>
      </c>
      <c r="B58" s="38"/>
      <c r="C58" s="39"/>
      <c r="D58" s="39"/>
      <c r="E58" s="34"/>
      <c r="F58" s="54">
        <f t="shared" si="0"/>
        <v>0</v>
      </c>
      <c r="G58" s="39"/>
      <c r="H58" s="39"/>
      <c r="I58" s="39"/>
      <c r="J58" s="39"/>
      <c r="K58" s="39"/>
      <c r="L58" s="39"/>
      <c r="M58" s="39"/>
      <c r="N58" s="39"/>
      <c r="O58" s="39"/>
      <c r="P58" s="39"/>
      <c r="Q58" s="39"/>
      <c r="R58" s="39"/>
      <c r="S58" s="37"/>
      <c r="T58" s="37">
        <v>53</v>
      </c>
    </row>
    <row r="59" spans="1:20" s="29" customFormat="1" ht="15" x14ac:dyDescent="0.25">
      <c r="A59" s="37">
        <v>54</v>
      </c>
      <c r="B59" s="38"/>
      <c r="C59" s="39"/>
      <c r="D59" s="39"/>
      <c r="E59" s="34"/>
      <c r="F59" s="54">
        <f t="shared" si="0"/>
        <v>0</v>
      </c>
      <c r="G59" s="39"/>
      <c r="H59" s="39"/>
      <c r="I59" s="39"/>
      <c r="J59" s="39"/>
      <c r="K59" s="39"/>
      <c r="L59" s="39"/>
      <c r="M59" s="39"/>
      <c r="N59" s="39"/>
      <c r="O59" s="39"/>
      <c r="P59" s="39"/>
      <c r="Q59" s="39"/>
      <c r="R59" s="39"/>
      <c r="S59" s="37"/>
      <c r="T59" s="37">
        <v>54</v>
      </c>
    </row>
    <row r="60" spans="1:20" s="29" customFormat="1" ht="15" x14ac:dyDescent="0.25">
      <c r="A60" s="37">
        <v>55</v>
      </c>
      <c r="B60" s="38"/>
      <c r="C60" s="39"/>
      <c r="D60" s="39"/>
      <c r="E60" s="34"/>
      <c r="F60" s="54">
        <f t="shared" si="0"/>
        <v>0</v>
      </c>
      <c r="G60" s="39"/>
      <c r="H60" s="39"/>
      <c r="I60" s="39"/>
      <c r="J60" s="39"/>
      <c r="K60" s="39"/>
      <c r="L60" s="39"/>
      <c r="M60" s="39"/>
      <c r="N60" s="39"/>
      <c r="O60" s="39"/>
      <c r="P60" s="39"/>
      <c r="Q60" s="39"/>
      <c r="R60" s="39"/>
      <c r="S60" s="37"/>
      <c r="T60" s="37">
        <v>55</v>
      </c>
    </row>
    <row r="61" spans="1:20" s="29" customFormat="1" ht="15" x14ac:dyDescent="0.25">
      <c r="A61" s="37">
        <v>56</v>
      </c>
      <c r="B61" s="38"/>
      <c r="C61" s="39"/>
      <c r="D61" s="39"/>
      <c r="E61" s="34"/>
      <c r="F61" s="54">
        <f t="shared" si="0"/>
        <v>0</v>
      </c>
      <c r="G61" s="39"/>
      <c r="H61" s="39"/>
      <c r="I61" s="39"/>
      <c r="J61" s="39"/>
      <c r="K61" s="39"/>
      <c r="L61" s="39"/>
      <c r="M61" s="39"/>
      <c r="N61" s="39"/>
      <c r="O61" s="39"/>
      <c r="P61" s="39"/>
      <c r="Q61" s="39"/>
      <c r="R61" s="39"/>
      <c r="S61" s="37"/>
      <c r="T61" s="37">
        <v>56</v>
      </c>
    </row>
    <row r="62" spans="1:20" s="29" customFormat="1" ht="15" x14ac:dyDescent="0.25">
      <c r="A62" s="37">
        <v>57</v>
      </c>
      <c r="B62" s="38"/>
      <c r="C62" s="39"/>
      <c r="D62" s="39"/>
      <c r="E62" s="34"/>
      <c r="F62" s="54">
        <f t="shared" si="0"/>
        <v>0</v>
      </c>
      <c r="G62" s="39"/>
      <c r="H62" s="39"/>
      <c r="I62" s="39"/>
      <c r="J62" s="39"/>
      <c r="K62" s="39"/>
      <c r="L62" s="39"/>
      <c r="M62" s="39"/>
      <c r="N62" s="39"/>
      <c r="O62" s="39"/>
      <c r="P62" s="39"/>
      <c r="Q62" s="39"/>
      <c r="R62" s="39"/>
      <c r="S62" s="37"/>
      <c r="T62" s="37">
        <v>57</v>
      </c>
    </row>
    <row r="63" spans="1:20" s="29" customFormat="1" ht="15" x14ac:dyDescent="0.25">
      <c r="A63" s="37">
        <v>58</v>
      </c>
      <c r="B63" s="38"/>
      <c r="C63" s="39"/>
      <c r="D63" s="39"/>
      <c r="E63" s="34"/>
      <c r="F63" s="54">
        <f t="shared" si="0"/>
        <v>0</v>
      </c>
      <c r="G63" s="39"/>
      <c r="H63" s="39"/>
      <c r="I63" s="39"/>
      <c r="J63" s="39"/>
      <c r="K63" s="39"/>
      <c r="L63" s="39"/>
      <c r="M63" s="39"/>
      <c r="N63" s="39"/>
      <c r="O63" s="39"/>
      <c r="P63" s="39"/>
      <c r="Q63" s="39"/>
      <c r="R63" s="39"/>
      <c r="S63" s="37"/>
      <c r="T63" s="37">
        <v>58</v>
      </c>
    </row>
    <row r="64" spans="1:20" s="29" customFormat="1" ht="15" x14ac:dyDescent="0.25">
      <c r="A64" s="37">
        <v>59</v>
      </c>
      <c r="B64" s="38"/>
      <c r="C64" s="39"/>
      <c r="D64" s="39"/>
      <c r="E64" s="34"/>
      <c r="F64" s="54">
        <f t="shared" si="0"/>
        <v>0</v>
      </c>
      <c r="G64" s="39"/>
      <c r="H64" s="39"/>
      <c r="I64" s="39"/>
      <c r="J64" s="39"/>
      <c r="K64" s="39"/>
      <c r="L64" s="39"/>
      <c r="M64" s="39"/>
      <c r="N64" s="39"/>
      <c r="O64" s="39"/>
      <c r="P64" s="39"/>
      <c r="Q64" s="39"/>
      <c r="R64" s="39"/>
      <c r="S64" s="37"/>
      <c r="T64" s="37">
        <v>59</v>
      </c>
    </row>
    <row r="65" spans="1:20" s="29" customFormat="1" ht="15" x14ac:dyDescent="0.25">
      <c r="A65" s="37">
        <v>60</v>
      </c>
      <c r="B65" s="38"/>
      <c r="C65" s="39"/>
      <c r="D65" s="39"/>
      <c r="E65" s="34"/>
      <c r="F65" s="54">
        <f t="shared" si="0"/>
        <v>0</v>
      </c>
      <c r="G65" s="39"/>
      <c r="H65" s="39"/>
      <c r="I65" s="39"/>
      <c r="J65" s="39"/>
      <c r="K65" s="39"/>
      <c r="L65" s="39"/>
      <c r="M65" s="39"/>
      <c r="N65" s="39"/>
      <c r="O65" s="39"/>
      <c r="P65" s="39"/>
      <c r="Q65" s="39"/>
      <c r="R65" s="39"/>
      <c r="S65" s="37"/>
      <c r="T65" s="37">
        <v>60</v>
      </c>
    </row>
    <row r="66" spans="1:20" s="29" customFormat="1" ht="15" x14ac:dyDescent="0.25">
      <c r="A66" s="37">
        <v>61</v>
      </c>
      <c r="B66" s="38"/>
      <c r="C66" s="39"/>
      <c r="D66" s="39"/>
      <c r="E66" s="34"/>
      <c r="F66" s="54">
        <f t="shared" si="0"/>
        <v>0</v>
      </c>
      <c r="G66" s="39"/>
      <c r="H66" s="39"/>
      <c r="I66" s="39"/>
      <c r="J66" s="39"/>
      <c r="K66" s="39"/>
      <c r="L66" s="39"/>
      <c r="M66" s="39"/>
      <c r="N66" s="39"/>
      <c r="O66" s="39"/>
      <c r="P66" s="39"/>
      <c r="Q66" s="39"/>
      <c r="R66" s="39"/>
      <c r="S66" s="37"/>
      <c r="T66" s="37">
        <v>61</v>
      </c>
    </row>
    <row r="67" spans="1:20" s="29" customFormat="1" ht="15" x14ac:dyDescent="0.25">
      <c r="A67" s="37">
        <v>62</v>
      </c>
      <c r="B67" s="38"/>
      <c r="C67" s="39"/>
      <c r="D67" s="39"/>
      <c r="E67" s="34"/>
      <c r="F67" s="54">
        <f t="shared" si="0"/>
        <v>0</v>
      </c>
      <c r="G67" s="39"/>
      <c r="H67" s="39"/>
      <c r="I67" s="39"/>
      <c r="J67" s="39"/>
      <c r="K67" s="39"/>
      <c r="L67" s="39"/>
      <c r="M67" s="39"/>
      <c r="N67" s="39"/>
      <c r="O67" s="39"/>
      <c r="P67" s="39"/>
      <c r="Q67" s="39"/>
      <c r="R67" s="39"/>
      <c r="S67" s="37"/>
      <c r="T67" s="37">
        <v>62</v>
      </c>
    </row>
    <row r="68" spans="1:20" s="29" customFormat="1" ht="15" x14ac:dyDescent="0.25">
      <c r="A68" s="37">
        <v>63</v>
      </c>
      <c r="B68" s="38"/>
      <c r="C68" s="39"/>
      <c r="D68" s="39"/>
      <c r="E68" s="34"/>
      <c r="F68" s="54">
        <f t="shared" si="0"/>
        <v>0</v>
      </c>
      <c r="G68" s="39"/>
      <c r="H68" s="39"/>
      <c r="I68" s="39"/>
      <c r="J68" s="39"/>
      <c r="K68" s="39"/>
      <c r="L68" s="39"/>
      <c r="M68" s="39"/>
      <c r="N68" s="39"/>
      <c r="O68" s="39"/>
      <c r="P68" s="39"/>
      <c r="Q68" s="39"/>
      <c r="R68" s="39"/>
      <c r="S68" s="37"/>
      <c r="T68" s="37">
        <v>63</v>
      </c>
    </row>
    <row r="69" spans="1:20" s="29" customFormat="1" ht="15" x14ac:dyDescent="0.25">
      <c r="A69" s="37">
        <v>64</v>
      </c>
      <c r="B69" s="38"/>
      <c r="C69" s="39"/>
      <c r="D69" s="39"/>
      <c r="E69" s="34"/>
      <c r="F69" s="54">
        <f t="shared" si="0"/>
        <v>0</v>
      </c>
      <c r="G69" s="39"/>
      <c r="H69" s="39"/>
      <c r="I69" s="39"/>
      <c r="J69" s="39"/>
      <c r="K69" s="39"/>
      <c r="L69" s="39"/>
      <c r="M69" s="39"/>
      <c r="N69" s="39"/>
      <c r="O69" s="39"/>
      <c r="P69" s="39"/>
      <c r="Q69" s="39"/>
      <c r="R69" s="39"/>
      <c r="S69" s="37"/>
      <c r="T69" s="37">
        <v>64</v>
      </c>
    </row>
    <row r="70" spans="1:20" s="29" customFormat="1" ht="15" x14ac:dyDescent="0.25">
      <c r="A70" s="37">
        <v>65</v>
      </c>
      <c r="B70" s="38"/>
      <c r="C70" s="39"/>
      <c r="D70" s="39"/>
      <c r="E70" s="34"/>
      <c r="F70" s="54">
        <f t="shared" si="0"/>
        <v>0</v>
      </c>
      <c r="G70" s="39"/>
      <c r="H70" s="39"/>
      <c r="I70" s="39"/>
      <c r="J70" s="39"/>
      <c r="K70" s="39"/>
      <c r="L70" s="39"/>
      <c r="M70" s="39"/>
      <c r="N70" s="39"/>
      <c r="O70" s="39"/>
      <c r="P70" s="39"/>
      <c r="Q70" s="39"/>
      <c r="R70" s="39"/>
      <c r="S70" s="37"/>
      <c r="T70" s="37">
        <v>65</v>
      </c>
    </row>
    <row r="71" spans="1:20" s="29" customFormat="1" ht="15" x14ac:dyDescent="0.25">
      <c r="A71" s="37">
        <v>66</v>
      </c>
      <c r="B71" s="38"/>
      <c r="C71" s="39"/>
      <c r="D71" s="39"/>
      <c r="E71" s="34"/>
      <c r="F71" s="54">
        <f t="shared" ref="F71:F105" si="1">SUM(G71:S71)</f>
        <v>0</v>
      </c>
      <c r="G71" s="39"/>
      <c r="H71" s="39"/>
      <c r="I71" s="39"/>
      <c r="J71" s="39"/>
      <c r="K71" s="39"/>
      <c r="L71" s="39"/>
      <c r="M71" s="39"/>
      <c r="N71" s="39"/>
      <c r="O71" s="39"/>
      <c r="P71" s="39"/>
      <c r="Q71" s="39"/>
      <c r="R71" s="39"/>
      <c r="S71" s="37"/>
      <c r="T71" s="37">
        <v>66</v>
      </c>
    </row>
    <row r="72" spans="1:20" s="29" customFormat="1" ht="15" x14ac:dyDescent="0.25">
      <c r="A72" s="37">
        <v>67</v>
      </c>
      <c r="B72" s="38"/>
      <c r="C72" s="39"/>
      <c r="D72" s="39"/>
      <c r="E72" s="34"/>
      <c r="F72" s="54">
        <f t="shared" si="1"/>
        <v>0</v>
      </c>
      <c r="G72" s="39"/>
      <c r="H72" s="39"/>
      <c r="I72" s="39"/>
      <c r="J72" s="39"/>
      <c r="K72" s="39"/>
      <c r="L72" s="39"/>
      <c r="M72" s="39"/>
      <c r="N72" s="39"/>
      <c r="O72" s="39"/>
      <c r="P72" s="39"/>
      <c r="Q72" s="39"/>
      <c r="R72" s="39"/>
      <c r="S72" s="37"/>
      <c r="T72" s="37">
        <v>67</v>
      </c>
    </row>
    <row r="73" spans="1:20" s="29" customFormat="1" ht="15" x14ac:dyDescent="0.25">
      <c r="A73" s="37">
        <v>68</v>
      </c>
      <c r="B73" s="38"/>
      <c r="C73" s="39"/>
      <c r="D73" s="39"/>
      <c r="E73" s="34"/>
      <c r="F73" s="54">
        <f t="shared" si="1"/>
        <v>0</v>
      </c>
      <c r="G73" s="39"/>
      <c r="H73" s="39"/>
      <c r="I73" s="39"/>
      <c r="J73" s="39"/>
      <c r="K73" s="39"/>
      <c r="L73" s="39"/>
      <c r="M73" s="39"/>
      <c r="N73" s="39"/>
      <c r="O73" s="39"/>
      <c r="P73" s="39"/>
      <c r="Q73" s="39"/>
      <c r="R73" s="39"/>
      <c r="S73" s="37"/>
      <c r="T73" s="37">
        <v>68</v>
      </c>
    </row>
    <row r="74" spans="1:20" s="29" customFormat="1" ht="15" x14ac:dyDescent="0.25">
      <c r="A74" s="37">
        <v>69</v>
      </c>
      <c r="B74" s="38"/>
      <c r="C74" s="39"/>
      <c r="D74" s="39"/>
      <c r="E74" s="34"/>
      <c r="F74" s="54">
        <f t="shared" si="1"/>
        <v>0</v>
      </c>
      <c r="G74" s="39"/>
      <c r="H74" s="39"/>
      <c r="I74" s="39"/>
      <c r="J74" s="39"/>
      <c r="K74" s="39"/>
      <c r="L74" s="39"/>
      <c r="M74" s="39"/>
      <c r="N74" s="39"/>
      <c r="O74" s="39"/>
      <c r="P74" s="39"/>
      <c r="Q74" s="39"/>
      <c r="R74" s="39"/>
      <c r="S74" s="37"/>
      <c r="T74" s="37">
        <v>69</v>
      </c>
    </row>
    <row r="75" spans="1:20" s="29" customFormat="1" ht="15" x14ac:dyDescent="0.25">
      <c r="A75" s="37">
        <v>70</v>
      </c>
      <c r="B75" s="38"/>
      <c r="C75" s="39"/>
      <c r="D75" s="39"/>
      <c r="E75" s="34"/>
      <c r="F75" s="54">
        <f t="shared" si="1"/>
        <v>0</v>
      </c>
      <c r="G75" s="39"/>
      <c r="H75" s="39"/>
      <c r="I75" s="39"/>
      <c r="J75" s="39"/>
      <c r="K75" s="39"/>
      <c r="L75" s="39"/>
      <c r="M75" s="39"/>
      <c r="N75" s="39"/>
      <c r="O75" s="39"/>
      <c r="P75" s="39"/>
      <c r="Q75" s="39"/>
      <c r="R75" s="39"/>
      <c r="S75" s="37"/>
      <c r="T75" s="37">
        <v>70</v>
      </c>
    </row>
    <row r="76" spans="1:20" s="29" customFormat="1" ht="15" x14ac:dyDescent="0.25">
      <c r="A76" s="37">
        <v>71</v>
      </c>
      <c r="B76" s="38"/>
      <c r="C76" s="39"/>
      <c r="D76" s="39"/>
      <c r="E76" s="34"/>
      <c r="F76" s="54">
        <f t="shared" si="1"/>
        <v>0</v>
      </c>
      <c r="G76" s="39"/>
      <c r="H76" s="39"/>
      <c r="I76" s="39"/>
      <c r="J76" s="39"/>
      <c r="K76" s="39"/>
      <c r="L76" s="39"/>
      <c r="M76" s="39"/>
      <c r="N76" s="39"/>
      <c r="O76" s="39"/>
      <c r="P76" s="39"/>
      <c r="Q76" s="39"/>
      <c r="R76" s="39"/>
      <c r="S76" s="37"/>
      <c r="T76" s="37">
        <v>71</v>
      </c>
    </row>
    <row r="77" spans="1:20" s="29" customFormat="1" ht="15" x14ac:dyDescent="0.25">
      <c r="A77" s="37">
        <v>72</v>
      </c>
      <c r="B77" s="38"/>
      <c r="C77" s="39"/>
      <c r="D77" s="39"/>
      <c r="E77" s="34"/>
      <c r="F77" s="54">
        <f t="shared" si="1"/>
        <v>0</v>
      </c>
      <c r="G77" s="39"/>
      <c r="H77" s="39"/>
      <c r="I77" s="39"/>
      <c r="J77" s="39"/>
      <c r="K77" s="39"/>
      <c r="L77" s="39"/>
      <c r="M77" s="39"/>
      <c r="N77" s="39"/>
      <c r="O77" s="39"/>
      <c r="P77" s="39"/>
      <c r="Q77" s="39"/>
      <c r="R77" s="39"/>
      <c r="S77" s="37"/>
      <c r="T77" s="37">
        <v>72</v>
      </c>
    </row>
    <row r="78" spans="1:20" s="29" customFormat="1" ht="15" x14ac:dyDescent="0.25">
      <c r="A78" s="37">
        <v>73</v>
      </c>
      <c r="B78" s="38"/>
      <c r="C78" s="39"/>
      <c r="D78" s="39"/>
      <c r="E78" s="34"/>
      <c r="F78" s="54">
        <f t="shared" si="1"/>
        <v>0</v>
      </c>
      <c r="G78" s="39"/>
      <c r="H78" s="39"/>
      <c r="I78" s="39"/>
      <c r="J78" s="39"/>
      <c r="K78" s="39"/>
      <c r="L78" s="39"/>
      <c r="M78" s="39"/>
      <c r="N78" s="39"/>
      <c r="O78" s="39"/>
      <c r="P78" s="39"/>
      <c r="Q78" s="39"/>
      <c r="R78" s="39"/>
      <c r="S78" s="37"/>
      <c r="T78" s="37">
        <v>73</v>
      </c>
    </row>
    <row r="79" spans="1:20" s="29" customFormat="1" ht="15" x14ac:dyDescent="0.25">
      <c r="A79" s="37">
        <v>74</v>
      </c>
      <c r="B79" s="38"/>
      <c r="C79" s="39"/>
      <c r="D79" s="39"/>
      <c r="E79" s="34"/>
      <c r="F79" s="54">
        <f t="shared" si="1"/>
        <v>0</v>
      </c>
      <c r="G79" s="39"/>
      <c r="H79" s="39"/>
      <c r="I79" s="39"/>
      <c r="J79" s="39"/>
      <c r="K79" s="39"/>
      <c r="L79" s="39"/>
      <c r="M79" s="39"/>
      <c r="N79" s="39"/>
      <c r="O79" s="39"/>
      <c r="P79" s="39"/>
      <c r="Q79" s="39"/>
      <c r="R79" s="39"/>
      <c r="S79" s="37"/>
      <c r="T79" s="37">
        <v>74</v>
      </c>
    </row>
    <row r="80" spans="1:20" s="29" customFormat="1" ht="15" x14ac:dyDescent="0.25">
      <c r="A80" s="37">
        <v>75</v>
      </c>
      <c r="B80" s="38"/>
      <c r="C80" s="39"/>
      <c r="D80" s="39"/>
      <c r="E80" s="34"/>
      <c r="F80" s="54">
        <f t="shared" si="1"/>
        <v>0</v>
      </c>
      <c r="G80" s="39"/>
      <c r="H80" s="39"/>
      <c r="I80" s="39"/>
      <c r="J80" s="39"/>
      <c r="K80" s="39"/>
      <c r="L80" s="39"/>
      <c r="M80" s="39"/>
      <c r="N80" s="39"/>
      <c r="O80" s="39"/>
      <c r="P80" s="39"/>
      <c r="Q80" s="39"/>
      <c r="R80" s="39"/>
      <c r="S80" s="37"/>
      <c r="T80" s="37">
        <v>75</v>
      </c>
    </row>
    <row r="81" spans="1:20" s="29" customFormat="1" ht="15" x14ac:dyDescent="0.25">
      <c r="A81" s="37">
        <v>76</v>
      </c>
      <c r="B81" s="38"/>
      <c r="C81" s="39"/>
      <c r="D81" s="39"/>
      <c r="E81" s="34"/>
      <c r="F81" s="54">
        <f t="shared" si="1"/>
        <v>0</v>
      </c>
      <c r="G81" s="39"/>
      <c r="H81" s="39"/>
      <c r="I81" s="39"/>
      <c r="J81" s="39"/>
      <c r="K81" s="39"/>
      <c r="L81" s="39"/>
      <c r="M81" s="39"/>
      <c r="N81" s="39"/>
      <c r="O81" s="39"/>
      <c r="P81" s="39"/>
      <c r="Q81" s="39"/>
      <c r="R81" s="39"/>
      <c r="S81" s="37"/>
      <c r="T81" s="37">
        <v>76</v>
      </c>
    </row>
    <row r="82" spans="1:20" s="29" customFormat="1" ht="15" x14ac:dyDescent="0.25">
      <c r="A82" s="37">
        <v>77</v>
      </c>
      <c r="B82" s="38"/>
      <c r="C82" s="39"/>
      <c r="D82" s="39"/>
      <c r="E82" s="34"/>
      <c r="F82" s="54">
        <f t="shared" si="1"/>
        <v>0</v>
      </c>
      <c r="G82" s="39"/>
      <c r="H82" s="39"/>
      <c r="I82" s="39"/>
      <c r="J82" s="39"/>
      <c r="K82" s="39"/>
      <c r="L82" s="39"/>
      <c r="M82" s="39"/>
      <c r="N82" s="39"/>
      <c r="O82" s="39"/>
      <c r="P82" s="39"/>
      <c r="Q82" s="39"/>
      <c r="R82" s="39"/>
      <c r="S82" s="37"/>
      <c r="T82" s="37">
        <v>77</v>
      </c>
    </row>
    <row r="83" spans="1:20" s="29" customFormat="1" ht="15" x14ac:dyDescent="0.25">
      <c r="A83" s="37">
        <v>78</v>
      </c>
      <c r="B83" s="38"/>
      <c r="C83" s="39"/>
      <c r="D83" s="39"/>
      <c r="E83" s="34"/>
      <c r="F83" s="54">
        <f t="shared" si="1"/>
        <v>0</v>
      </c>
      <c r="G83" s="39"/>
      <c r="H83" s="39"/>
      <c r="I83" s="39"/>
      <c r="J83" s="39"/>
      <c r="K83" s="39"/>
      <c r="L83" s="39"/>
      <c r="M83" s="39"/>
      <c r="N83" s="39"/>
      <c r="O83" s="39"/>
      <c r="P83" s="39"/>
      <c r="Q83" s="39"/>
      <c r="R83" s="39"/>
      <c r="S83" s="37"/>
      <c r="T83" s="37">
        <v>78</v>
      </c>
    </row>
    <row r="84" spans="1:20" s="29" customFormat="1" ht="15" x14ac:dyDescent="0.25">
      <c r="A84" s="37">
        <v>79</v>
      </c>
      <c r="B84" s="38"/>
      <c r="C84" s="39"/>
      <c r="D84" s="39"/>
      <c r="E84" s="34"/>
      <c r="F84" s="54">
        <f t="shared" si="1"/>
        <v>0</v>
      </c>
      <c r="G84" s="39"/>
      <c r="H84" s="39"/>
      <c r="I84" s="39"/>
      <c r="J84" s="39"/>
      <c r="K84" s="39"/>
      <c r="L84" s="39"/>
      <c r="M84" s="39"/>
      <c r="N84" s="39"/>
      <c r="O84" s="39"/>
      <c r="P84" s="39"/>
      <c r="Q84" s="39"/>
      <c r="R84" s="39"/>
      <c r="S84" s="37"/>
      <c r="T84" s="37">
        <v>79</v>
      </c>
    </row>
    <row r="85" spans="1:20" s="29" customFormat="1" ht="15" x14ac:dyDescent="0.25">
      <c r="A85" s="37">
        <v>80</v>
      </c>
      <c r="B85" s="38"/>
      <c r="C85" s="39"/>
      <c r="D85" s="39"/>
      <c r="E85" s="34"/>
      <c r="F85" s="54">
        <f t="shared" si="1"/>
        <v>0</v>
      </c>
      <c r="G85" s="39"/>
      <c r="H85" s="39"/>
      <c r="I85" s="39"/>
      <c r="J85" s="39"/>
      <c r="K85" s="39"/>
      <c r="L85" s="39"/>
      <c r="M85" s="39"/>
      <c r="N85" s="39"/>
      <c r="O85" s="39"/>
      <c r="P85" s="39"/>
      <c r="Q85" s="39"/>
      <c r="R85" s="39"/>
      <c r="S85" s="37"/>
      <c r="T85" s="37">
        <v>80</v>
      </c>
    </row>
    <row r="86" spans="1:20" s="29" customFormat="1" ht="15" x14ac:dyDescent="0.25">
      <c r="A86" s="37">
        <v>81</v>
      </c>
      <c r="B86" s="38"/>
      <c r="C86" s="39"/>
      <c r="D86" s="39"/>
      <c r="E86" s="34"/>
      <c r="F86" s="54">
        <f t="shared" si="1"/>
        <v>0</v>
      </c>
      <c r="G86" s="39"/>
      <c r="H86" s="39"/>
      <c r="I86" s="39"/>
      <c r="J86" s="39"/>
      <c r="K86" s="39"/>
      <c r="L86" s="39"/>
      <c r="M86" s="39"/>
      <c r="N86" s="39"/>
      <c r="O86" s="39"/>
      <c r="P86" s="39"/>
      <c r="Q86" s="39"/>
      <c r="R86" s="39"/>
      <c r="S86" s="37"/>
      <c r="T86" s="37">
        <v>81</v>
      </c>
    </row>
    <row r="87" spans="1:20" s="29" customFormat="1" ht="15" x14ac:dyDescent="0.25">
      <c r="A87" s="37">
        <v>82</v>
      </c>
      <c r="B87" s="38"/>
      <c r="C87" s="39"/>
      <c r="D87" s="39"/>
      <c r="E87" s="34"/>
      <c r="F87" s="54">
        <f t="shared" si="1"/>
        <v>0</v>
      </c>
      <c r="G87" s="39"/>
      <c r="H87" s="39"/>
      <c r="I87" s="39"/>
      <c r="J87" s="39"/>
      <c r="K87" s="39"/>
      <c r="L87" s="39"/>
      <c r="M87" s="39"/>
      <c r="N87" s="39"/>
      <c r="O87" s="39"/>
      <c r="P87" s="39"/>
      <c r="Q87" s="39"/>
      <c r="R87" s="39"/>
      <c r="S87" s="37"/>
      <c r="T87" s="37">
        <v>82</v>
      </c>
    </row>
    <row r="88" spans="1:20" s="29" customFormat="1" ht="15" x14ac:dyDescent="0.25">
      <c r="A88" s="37">
        <v>83</v>
      </c>
      <c r="B88" s="38"/>
      <c r="C88" s="39"/>
      <c r="D88" s="39"/>
      <c r="E88" s="34"/>
      <c r="F88" s="54">
        <f t="shared" si="1"/>
        <v>0</v>
      </c>
      <c r="G88" s="39"/>
      <c r="H88" s="39"/>
      <c r="I88" s="39"/>
      <c r="J88" s="39"/>
      <c r="K88" s="39"/>
      <c r="L88" s="39"/>
      <c r="M88" s="39"/>
      <c r="N88" s="39"/>
      <c r="O88" s="39"/>
      <c r="P88" s="39"/>
      <c r="Q88" s="39"/>
      <c r="R88" s="39"/>
      <c r="S88" s="37"/>
      <c r="T88" s="37">
        <v>83</v>
      </c>
    </row>
    <row r="89" spans="1:20" s="29" customFormat="1" ht="15" x14ac:dyDescent="0.25">
      <c r="A89" s="37">
        <v>84</v>
      </c>
      <c r="B89" s="38"/>
      <c r="C89" s="39"/>
      <c r="D89" s="39"/>
      <c r="E89" s="34"/>
      <c r="F89" s="54">
        <f t="shared" si="1"/>
        <v>0</v>
      </c>
      <c r="G89" s="39"/>
      <c r="H89" s="39"/>
      <c r="I89" s="39"/>
      <c r="J89" s="39"/>
      <c r="K89" s="39"/>
      <c r="L89" s="39"/>
      <c r="M89" s="39"/>
      <c r="N89" s="39"/>
      <c r="O89" s="39"/>
      <c r="P89" s="39"/>
      <c r="Q89" s="39"/>
      <c r="R89" s="39"/>
      <c r="S89" s="37"/>
      <c r="T89" s="37">
        <v>84</v>
      </c>
    </row>
    <row r="90" spans="1:20" s="29" customFormat="1" ht="15" x14ac:dyDescent="0.25">
      <c r="A90" s="37">
        <v>85</v>
      </c>
      <c r="B90" s="38"/>
      <c r="C90" s="39"/>
      <c r="D90" s="39"/>
      <c r="E90" s="34"/>
      <c r="F90" s="54">
        <f t="shared" si="1"/>
        <v>0</v>
      </c>
      <c r="G90" s="39"/>
      <c r="H90" s="39"/>
      <c r="I90" s="39"/>
      <c r="J90" s="39"/>
      <c r="K90" s="39"/>
      <c r="L90" s="39"/>
      <c r="M90" s="39"/>
      <c r="N90" s="39"/>
      <c r="O90" s="39"/>
      <c r="P90" s="39"/>
      <c r="Q90" s="39"/>
      <c r="R90" s="39"/>
      <c r="S90" s="37"/>
      <c r="T90" s="37">
        <v>85</v>
      </c>
    </row>
    <row r="91" spans="1:20" s="29" customFormat="1" ht="15" x14ac:dyDescent="0.25">
      <c r="A91" s="37">
        <v>86</v>
      </c>
      <c r="B91" s="38"/>
      <c r="C91" s="39"/>
      <c r="D91" s="39"/>
      <c r="E91" s="34"/>
      <c r="F91" s="54">
        <f t="shared" si="1"/>
        <v>0</v>
      </c>
      <c r="G91" s="39"/>
      <c r="H91" s="39"/>
      <c r="I91" s="39"/>
      <c r="J91" s="39"/>
      <c r="K91" s="39"/>
      <c r="L91" s="39"/>
      <c r="M91" s="39"/>
      <c r="N91" s="39"/>
      <c r="O91" s="39"/>
      <c r="P91" s="39"/>
      <c r="Q91" s="39"/>
      <c r="R91" s="39"/>
      <c r="S91" s="37"/>
      <c r="T91" s="37">
        <v>86</v>
      </c>
    </row>
    <row r="92" spans="1:20" s="29" customFormat="1" ht="15" x14ac:dyDescent="0.25">
      <c r="A92" s="37">
        <v>87</v>
      </c>
      <c r="B92" s="38"/>
      <c r="C92" s="39"/>
      <c r="D92" s="39"/>
      <c r="E92" s="34"/>
      <c r="F92" s="54">
        <f t="shared" si="1"/>
        <v>0</v>
      </c>
      <c r="G92" s="39"/>
      <c r="H92" s="39"/>
      <c r="I92" s="39"/>
      <c r="J92" s="39"/>
      <c r="K92" s="39"/>
      <c r="L92" s="39"/>
      <c r="M92" s="39"/>
      <c r="N92" s="39"/>
      <c r="O92" s="39"/>
      <c r="P92" s="39"/>
      <c r="Q92" s="39"/>
      <c r="R92" s="39"/>
      <c r="S92" s="37"/>
      <c r="T92" s="37">
        <v>87</v>
      </c>
    </row>
    <row r="93" spans="1:20" s="29" customFormat="1" ht="15" x14ac:dyDescent="0.25">
      <c r="A93" s="37">
        <v>88</v>
      </c>
      <c r="B93" s="38"/>
      <c r="C93" s="39"/>
      <c r="D93" s="39"/>
      <c r="E93" s="34"/>
      <c r="F93" s="54">
        <f t="shared" si="1"/>
        <v>0</v>
      </c>
      <c r="G93" s="39"/>
      <c r="H93" s="39"/>
      <c r="I93" s="39"/>
      <c r="J93" s="39"/>
      <c r="K93" s="39"/>
      <c r="L93" s="39"/>
      <c r="M93" s="39"/>
      <c r="N93" s="39"/>
      <c r="O93" s="39"/>
      <c r="P93" s="39"/>
      <c r="Q93" s="39"/>
      <c r="R93" s="39"/>
      <c r="S93" s="37"/>
      <c r="T93" s="37">
        <v>88</v>
      </c>
    </row>
    <row r="94" spans="1:20" s="29" customFormat="1" ht="15" x14ac:dyDescent="0.25">
      <c r="A94" s="37">
        <v>89</v>
      </c>
      <c r="B94" s="38"/>
      <c r="C94" s="39"/>
      <c r="D94" s="39"/>
      <c r="E94" s="34"/>
      <c r="F94" s="54">
        <f t="shared" si="1"/>
        <v>0</v>
      </c>
      <c r="G94" s="39"/>
      <c r="H94" s="39"/>
      <c r="I94" s="39"/>
      <c r="J94" s="39"/>
      <c r="K94" s="39"/>
      <c r="L94" s="39"/>
      <c r="M94" s="39"/>
      <c r="N94" s="39"/>
      <c r="O94" s="39"/>
      <c r="P94" s="39"/>
      <c r="Q94" s="39"/>
      <c r="R94" s="39"/>
      <c r="S94" s="37"/>
      <c r="T94" s="37">
        <v>89</v>
      </c>
    </row>
    <row r="95" spans="1:20" s="29" customFormat="1" ht="15" x14ac:dyDescent="0.25">
      <c r="A95" s="37">
        <v>90</v>
      </c>
      <c r="B95" s="38"/>
      <c r="C95" s="39"/>
      <c r="D95" s="39"/>
      <c r="E95" s="34"/>
      <c r="F95" s="54">
        <f t="shared" si="1"/>
        <v>0</v>
      </c>
      <c r="G95" s="39"/>
      <c r="H95" s="39"/>
      <c r="I95" s="39"/>
      <c r="J95" s="39"/>
      <c r="K95" s="39"/>
      <c r="L95" s="39"/>
      <c r="M95" s="39"/>
      <c r="N95" s="39"/>
      <c r="O95" s="39"/>
      <c r="P95" s="39"/>
      <c r="Q95" s="39"/>
      <c r="R95" s="39"/>
      <c r="S95" s="37"/>
      <c r="T95" s="37">
        <v>90</v>
      </c>
    </row>
    <row r="96" spans="1:20" s="29" customFormat="1" ht="15" x14ac:dyDescent="0.25">
      <c r="A96" s="37">
        <v>91</v>
      </c>
      <c r="B96" s="38"/>
      <c r="C96" s="39"/>
      <c r="D96" s="39"/>
      <c r="E96" s="34"/>
      <c r="F96" s="54">
        <f t="shared" si="1"/>
        <v>0</v>
      </c>
      <c r="G96" s="39"/>
      <c r="H96" s="39"/>
      <c r="I96" s="39"/>
      <c r="J96" s="39"/>
      <c r="K96" s="39"/>
      <c r="L96" s="39"/>
      <c r="M96" s="39"/>
      <c r="N96" s="39"/>
      <c r="O96" s="39"/>
      <c r="P96" s="39"/>
      <c r="Q96" s="39"/>
      <c r="R96" s="39"/>
      <c r="S96" s="37"/>
      <c r="T96" s="37">
        <v>91</v>
      </c>
    </row>
    <row r="97" spans="1:20" s="29" customFormat="1" ht="15" x14ac:dyDescent="0.25">
      <c r="A97" s="37">
        <v>92</v>
      </c>
      <c r="B97" s="38"/>
      <c r="C97" s="39"/>
      <c r="D97" s="39"/>
      <c r="E97" s="34"/>
      <c r="F97" s="54">
        <f t="shared" si="1"/>
        <v>0</v>
      </c>
      <c r="G97" s="39"/>
      <c r="H97" s="39"/>
      <c r="I97" s="39"/>
      <c r="J97" s="39"/>
      <c r="K97" s="39"/>
      <c r="L97" s="39"/>
      <c r="M97" s="39"/>
      <c r="N97" s="39"/>
      <c r="O97" s="39"/>
      <c r="P97" s="39"/>
      <c r="Q97" s="39"/>
      <c r="R97" s="39"/>
      <c r="S97" s="37"/>
      <c r="T97" s="37">
        <v>92</v>
      </c>
    </row>
    <row r="98" spans="1:20" s="29" customFormat="1" ht="15" x14ac:dyDescent="0.25">
      <c r="A98" s="37">
        <v>93</v>
      </c>
      <c r="B98" s="38"/>
      <c r="C98" s="39"/>
      <c r="D98" s="39"/>
      <c r="E98" s="34"/>
      <c r="F98" s="54">
        <f t="shared" si="1"/>
        <v>0</v>
      </c>
      <c r="G98" s="39"/>
      <c r="H98" s="39"/>
      <c r="I98" s="39"/>
      <c r="J98" s="39"/>
      <c r="K98" s="39"/>
      <c r="L98" s="39"/>
      <c r="M98" s="39"/>
      <c r="N98" s="39"/>
      <c r="O98" s="39"/>
      <c r="P98" s="39"/>
      <c r="Q98" s="39"/>
      <c r="R98" s="39"/>
      <c r="S98" s="37"/>
      <c r="T98" s="37">
        <v>93</v>
      </c>
    </row>
    <row r="99" spans="1:20" s="29" customFormat="1" ht="15" x14ac:dyDescent="0.25">
      <c r="A99" s="37">
        <v>94</v>
      </c>
      <c r="B99" s="38"/>
      <c r="C99" s="39"/>
      <c r="D99" s="39"/>
      <c r="E99" s="34"/>
      <c r="F99" s="54">
        <f t="shared" si="1"/>
        <v>0</v>
      </c>
      <c r="G99" s="39"/>
      <c r="H99" s="39"/>
      <c r="I99" s="39"/>
      <c r="J99" s="39"/>
      <c r="K99" s="39"/>
      <c r="L99" s="39"/>
      <c r="M99" s="39"/>
      <c r="N99" s="39"/>
      <c r="O99" s="39"/>
      <c r="P99" s="39"/>
      <c r="Q99" s="39"/>
      <c r="R99" s="39"/>
      <c r="S99" s="37"/>
      <c r="T99" s="37">
        <v>94</v>
      </c>
    </row>
    <row r="100" spans="1:20" s="29" customFormat="1" ht="15" x14ac:dyDescent="0.25">
      <c r="A100" s="37">
        <v>95</v>
      </c>
      <c r="B100" s="38"/>
      <c r="C100" s="39"/>
      <c r="D100" s="39"/>
      <c r="E100" s="34"/>
      <c r="F100" s="54">
        <f t="shared" si="1"/>
        <v>0</v>
      </c>
      <c r="G100" s="39"/>
      <c r="H100" s="39"/>
      <c r="I100" s="39"/>
      <c r="J100" s="39"/>
      <c r="K100" s="39"/>
      <c r="L100" s="39"/>
      <c r="M100" s="39"/>
      <c r="N100" s="39"/>
      <c r="O100" s="39"/>
      <c r="P100" s="39"/>
      <c r="Q100" s="39"/>
      <c r="R100" s="39"/>
      <c r="S100" s="37"/>
      <c r="T100" s="37">
        <v>95</v>
      </c>
    </row>
    <row r="101" spans="1:20" s="29" customFormat="1" ht="15" x14ac:dyDescent="0.25">
      <c r="A101" s="37">
        <v>96</v>
      </c>
      <c r="B101" s="38"/>
      <c r="C101" s="39"/>
      <c r="D101" s="39"/>
      <c r="E101" s="34"/>
      <c r="F101" s="54">
        <f t="shared" si="1"/>
        <v>0</v>
      </c>
      <c r="G101" s="39"/>
      <c r="H101" s="39"/>
      <c r="I101" s="39"/>
      <c r="J101" s="39"/>
      <c r="K101" s="39"/>
      <c r="L101" s="39"/>
      <c r="M101" s="39"/>
      <c r="N101" s="39"/>
      <c r="O101" s="39"/>
      <c r="P101" s="39"/>
      <c r="Q101" s="39"/>
      <c r="R101" s="39"/>
      <c r="S101" s="37"/>
      <c r="T101" s="37">
        <v>96</v>
      </c>
    </row>
    <row r="102" spans="1:20" s="29" customFormat="1" ht="15" x14ac:dyDescent="0.25">
      <c r="A102" s="37">
        <v>97</v>
      </c>
      <c r="B102" s="38"/>
      <c r="C102" s="39"/>
      <c r="D102" s="39"/>
      <c r="E102" s="34"/>
      <c r="F102" s="54">
        <f t="shared" si="1"/>
        <v>0</v>
      </c>
      <c r="G102" s="39"/>
      <c r="H102" s="39"/>
      <c r="I102" s="39"/>
      <c r="J102" s="39"/>
      <c r="K102" s="39"/>
      <c r="L102" s="39"/>
      <c r="M102" s="39"/>
      <c r="N102" s="39"/>
      <c r="O102" s="39"/>
      <c r="P102" s="39"/>
      <c r="Q102" s="39"/>
      <c r="R102" s="39"/>
      <c r="S102" s="37"/>
      <c r="T102" s="37">
        <v>97</v>
      </c>
    </row>
    <row r="103" spans="1:20" s="29" customFormat="1" ht="15" x14ac:dyDescent="0.25">
      <c r="A103" s="37">
        <v>98</v>
      </c>
      <c r="B103" s="38"/>
      <c r="C103" s="39"/>
      <c r="D103" s="39"/>
      <c r="E103" s="34"/>
      <c r="F103" s="54">
        <f t="shared" si="1"/>
        <v>0</v>
      </c>
      <c r="G103" s="39"/>
      <c r="H103" s="39"/>
      <c r="I103" s="39"/>
      <c r="J103" s="39"/>
      <c r="K103" s="39"/>
      <c r="L103" s="39"/>
      <c r="M103" s="39"/>
      <c r="N103" s="39"/>
      <c r="O103" s="39"/>
      <c r="P103" s="39"/>
      <c r="Q103" s="39"/>
      <c r="R103" s="39"/>
      <c r="S103" s="37"/>
      <c r="T103" s="37">
        <v>98</v>
      </c>
    </row>
    <row r="104" spans="1:20" s="29" customFormat="1" ht="15" x14ac:dyDescent="0.25">
      <c r="A104" s="37">
        <v>99</v>
      </c>
      <c r="B104" s="38"/>
      <c r="C104" s="39"/>
      <c r="D104" s="39"/>
      <c r="E104" s="34"/>
      <c r="F104" s="54">
        <f t="shared" si="1"/>
        <v>0</v>
      </c>
      <c r="G104" s="39"/>
      <c r="H104" s="39"/>
      <c r="I104" s="39"/>
      <c r="J104" s="39"/>
      <c r="K104" s="39"/>
      <c r="L104" s="39"/>
      <c r="M104" s="39"/>
      <c r="N104" s="39"/>
      <c r="O104" s="39"/>
      <c r="P104" s="39"/>
      <c r="Q104" s="39"/>
      <c r="R104" s="39"/>
      <c r="S104" s="37"/>
      <c r="T104" s="37">
        <v>99</v>
      </c>
    </row>
    <row r="105" spans="1:20" s="29" customFormat="1" ht="15" x14ac:dyDescent="0.25">
      <c r="A105" s="29">
        <v>100</v>
      </c>
      <c r="B105" s="42"/>
      <c r="C105" s="33"/>
      <c r="D105" s="33"/>
      <c r="E105" s="34"/>
      <c r="F105" s="53">
        <f t="shared" si="1"/>
        <v>0</v>
      </c>
      <c r="G105" s="33"/>
      <c r="H105" s="33"/>
      <c r="I105" s="33"/>
      <c r="J105" s="33"/>
      <c r="K105" s="33"/>
      <c r="L105" s="33"/>
      <c r="M105" s="33"/>
      <c r="N105" s="33"/>
      <c r="O105" s="33"/>
      <c r="P105" s="33"/>
      <c r="Q105" s="33"/>
      <c r="R105" s="33"/>
      <c r="T105" s="29">
        <v>100</v>
      </c>
    </row>
    <row r="106" spans="1:20" s="44" customFormat="1" ht="14.25" x14ac:dyDescent="0.25">
      <c r="A106" s="260" t="s">
        <v>22</v>
      </c>
      <c r="B106" s="261"/>
      <c r="C106" s="261"/>
      <c r="D106" s="261"/>
      <c r="E106" s="262"/>
      <c r="F106" s="55">
        <f>SUM(F6:F105)</f>
        <v>0</v>
      </c>
      <c r="G106" s="55">
        <f t="shared" ref="G106:S106" si="2">SUM(G6:G105)</f>
        <v>0</v>
      </c>
      <c r="H106" s="55">
        <f t="shared" si="2"/>
        <v>0</v>
      </c>
      <c r="I106" s="55">
        <f t="shared" si="2"/>
        <v>0</v>
      </c>
      <c r="J106" s="55">
        <f t="shared" si="2"/>
        <v>0</v>
      </c>
      <c r="K106" s="55">
        <f t="shared" si="2"/>
        <v>0</v>
      </c>
      <c r="L106" s="55">
        <f t="shared" si="2"/>
        <v>0</v>
      </c>
      <c r="M106" s="55">
        <f t="shared" si="2"/>
        <v>0</v>
      </c>
      <c r="N106" s="55">
        <f t="shared" si="2"/>
        <v>0</v>
      </c>
      <c r="O106" s="55">
        <f t="shared" si="2"/>
        <v>0</v>
      </c>
      <c r="P106" s="55">
        <f t="shared" si="2"/>
        <v>0</v>
      </c>
      <c r="Q106" s="55">
        <f t="shared" si="2"/>
        <v>0</v>
      </c>
      <c r="R106" s="55">
        <f t="shared" si="2"/>
        <v>0</v>
      </c>
      <c r="S106" s="56">
        <f t="shared" si="2"/>
        <v>0</v>
      </c>
      <c r="T106" s="43"/>
    </row>
  </sheetData>
  <mergeCells count="16">
    <mergeCell ref="A2:G2"/>
    <mergeCell ref="A1:D1"/>
    <mergeCell ref="N4:N5"/>
    <mergeCell ref="G4:J4"/>
    <mergeCell ref="K4:M4"/>
    <mergeCell ref="A106:E106"/>
    <mergeCell ref="F4:F5"/>
    <mergeCell ref="E4:E5"/>
    <mergeCell ref="D4:D5"/>
    <mergeCell ref="C4:C5"/>
    <mergeCell ref="A4:B5"/>
    <mergeCell ref="S4:T5"/>
    <mergeCell ref="R4:R5"/>
    <mergeCell ref="Q4:Q5"/>
    <mergeCell ref="P4:P5"/>
    <mergeCell ref="O4:O5"/>
  </mergeCells>
  <dataValidations count="1">
    <dataValidation type="list" allowBlank="1" showInputMessage="1" showErrorMessage="1" sqref="E6:E105">
      <formula1>TaxCodes</formula1>
    </dataValidation>
  </dataValidations>
  <pageMargins left="0.7" right="0.7" top="0.75" bottom="0.75" header="0.3" footer="0.3"/>
  <pageSetup scale="51" orientation="landscape" r:id="rId1"/>
  <rowBreaks count="1" manualBreakCount="1">
    <brk id="53" max="16383" man="1"/>
  </rowBreaks>
  <ignoredErrors>
    <ignoredError sqref="G106:M106 F6:F10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zoomScaleNormal="100" workbookViewId="0">
      <selection sqref="A1:G1"/>
    </sheetView>
  </sheetViews>
  <sheetFormatPr defaultRowHeight="15" x14ac:dyDescent="0.25"/>
  <cols>
    <col min="1" max="1" width="10" style="27" customWidth="1"/>
    <col min="2" max="2" width="37.140625" style="27" customWidth="1"/>
    <col min="3" max="3" width="16.28515625" style="27" customWidth="1"/>
    <col min="4" max="4" width="0.7109375" style="27" customWidth="1"/>
    <col min="5" max="5" width="10" style="27" customWidth="1"/>
    <col min="6" max="6" width="37.140625" style="27" customWidth="1"/>
    <col min="7" max="7" width="16.28515625" style="27" bestFit="1" customWidth="1"/>
    <col min="8" max="16384" width="9.140625" style="27"/>
  </cols>
  <sheetData>
    <row r="1" spans="1:7" ht="20.25" x14ac:dyDescent="0.3">
      <c r="A1" s="275" t="s">
        <v>52</v>
      </c>
      <c r="B1" s="275"/>
      <c r="C1" s="275"/>
      <c r="D1" s="275"/>
      <c r="E1" s="275"/>
      <c r="F1" s="275"/>
      <c r="G1" s="275"/>
    </row>
    <row r="3" spans="1:7" s="57" customFormat="1" ht="15.75" x14ac:dyDescent="0.25">
      <c r="A3" s="276" t="s">
        <v>53</v>
      </c>
      <c r="B3" s="276"/>
      <c r="C3" s="276"/>
      <c r="D3" s="63"/>
      <c r="E3" s="277" t="s">
        <v>62</v>
      </c>
      <c r="F3" s="277"/>
      <c r="G3" s="277"/>
    </row>
    <row r="4" spans="1:7" ht="20.25" customHeight="1" x14ac:dyDescent="0.25">
      <c r="A4" s="272" t="s">
        <v>54</v>
      </c>
      <c r="B4" s="272"/>
      <c r="C4" s="272"/>
      <c r="D4" s="64"/>
      <c r="E4" s="273" t="s">
        <v>59</v>
      </c>
      <c r="F4" s="273"/>
      <c r="G4" s="273"/>
    </row>
    <row r="5" spans="1:7" x14ac:dyDescent="0.25">
      <c r="A5" s="272" t="s">
        <v>55</v>
      </c>
      <c r="B5" s="272"/>
      <c r="C5" s="272"/>
      <c r="D5" s="64"/>
      <c r="E5" s="273" t="s">
        <v>60</v>
      </c>
      <c r="F5" s="273"/>
      <c r="G5" s="273"/>
    </row>
    <row r="6" spans="1:7" x14ac:dyDescent="0.25">
      <c r="A6" s="272" t="s">
        <v>331</v>
      </c>
      <c r="B6" s="272"/>
      <c r="C6" s="272"/>
      <c r="D6" s="64"/>
      <c r="E6" s="273" t="s">
        <v>61</v>
      </c>
      <c r="F6" s="273"/>
      <c r="G6" s="273"/>
    </row>
    <row r="7" spans="1:7" x14ac:dyDescent="0.25">
      <c r="D7" s="65"/>
      <c r="E7" s="2"/>
      <c r="F7" s="2"/>
      <c r="G7" s="2"/>
    </row>
    <row r="8" spans="1:7" x14ac:dyDescent="0.25">
      <c r="A8" s="5" t="s">
        <v>0</v>
      </c>
      <c r="B8" s="60" t="s">
        <v>56</v>
      </c>
      <c r="C8" s="48" t="s">
        <v>57</v>
      </c>
      <c r="D8" s="66"/>
      <c r="E8" s="5" t="s">
        <v>0</v>
      </c>
      <c r="F8" s="60" t="s">
        <v>63</v>
      </c>
      <c r="G8" s="48" t="s">
        <v>64</v>
      </c>
    </row>
    <row r="9" spans="1:7" x14ac:dyDescent="0.25">
      <c r="A9" s="49"/>
      <c r="B9" s="50"/>
      <c r="C9" s="52"/>
      <c r="D9" s="67"/>
      <c r="E9" s="49"/>
      <c r="F9" s="50"/>
      <c r="G9" s="52"/>
    </row>
    <row r="10" spans="1:7" x14ac:dyDescent="0.25">
      <c r="A10" s="51"/>
      <c r="B10" s="50"/>
      <c r="C10" s="52"/>
      <c r="D10" s="67"/>
      <c r="E10" s="51"/>
      <c r="F10" s="50"/>
      <c r="G10" s="52"/>
    </row>
    <row r="11" spans="1:7" x14ac:dyDescent="0.25">
      <c r="A11" s="51"/>
      <c r="B11" s="50"/>
      <c r="C11" s="52"/>
      <c r="D11" s="67"/>
      <c r="E11" s="51"/>
      <c r="F11" s="50"/>
      <c r="G11" s="52"/>
    </row>
    <row r="12" spans="1:7" x14ac:dyDescent="0.25">
      <c r="A12" s="51"/>
      <c r="B12" s="50"/>
      <c r="C12" s="52"/>
      <c r="D12" s="67"/>
      <c r="E12" s="51"/>
      <c r="F12" s="50"/>
      <c r="G12" s="52"/>
    </row>
    <row r="13" spans="1:7" x14ac:dyDescent="0.25">
      <c r="A13" s="51"/>
      <c r="B13" s="50"/>
      <c r="C13" s="52"/>
      <c r="D13" s="67"/>
      <c r="E13" s="51"/>
      <c r="F13" s="50"/>
      <c r="G13" s="52"/>
    </row>
    <row r="14" spans="1:7" x14ac:dyDescent="0.25">
      <c r="A14" s="51"/>
      <c r="B14" s="50"/>
      <c r="C14" s="52"/>
      <c r="D14" s="67"/>
      <c r="E14" s="51"/>
      <c r="F14" s="50"/>
      <c r="G14" s="52"/>
    </row>
    <row r="15" spans="1:7" x14ac:dyDescent="0.25">
      <c r="A15" s="51"/>
      <c r="B15" s="50"/>
      <c r="C15" s="52"/>
      <c r="D15" s="67"/>
      <c r="E15" s="51"/>
      <c r="F15" s="50"/>
      <c r="G15" s="52"/>
    </row>
    <row r="16" spans="1:7" x14ac:dyDescent="0.25">
      <c r="A16" s="51"/>
      <c r="B16" s="50"/>
      <c r="C16" s="52"/>
      <c r="D16" s="67"/>
      <c r="E16" s="51"/>
      <c r="F16" s="50"/>
      <c r="G16" s="52"/>
    </row>
    <row r="17" spans="1:7" x14ac:dyDescent="0.25">
      <c r="A17" s="51"/>
      <c r="B17" s="50"/>
      <c r="C17" s="52"/>
      <c r="D17" s="67"/>
      <c r="E17" s="51"/>
      <c r="F17" s="50"/>
      <c r="G17" s="52"/>
    </row>
    <row r="18" spans="1:7" x14ac:dyDescent="0.25">
      <c r="A18" s="51"/>
      <c r="B18" s="50"/>
      <c r="C18" s="52"/>
      <c r="D18" s="67"/>
      <c r="E18" s="51"/>
      <c r="F18" s="50"/>
      <c r="G18" s="52"/>
    </row>
    <row r="19" spans="1:7" x14ac:dyDescent="0.25">
      <c r="A19" s="51"/>
      <c r="B19" s="50"/>
      <c r="C19" s="52"/>
      <c r="D19" s="67"/>
      <c r="E19" s="51"/>
      <c r="F19" s="50"/>
      <c r="G19" s="52"/>
    </row>
    <row r="20" spans="1:7" x14ac:dyDescent="0.25">
      <c r="A20" s="51"/>
      <c r="B20" s="50"/>
      <c r="C20" s="52"/>
      <c r="D20" s="67"/>
      <c r="E20" s="51"/>
      <c r="F20" s="50"/>
      <c r="G20" s="52"/>
    </row>
    <row r="21" spans="1:7" x14ac:dyDescent="0.25">
      <c r="A21" s="51"/>
      <c r="B21" s="50"/>
      <c r="C21" s="52"/>
      <c r="D21" s="67"/>
      <c r="E21" s="51"/>
      <c r="F21" s="50"/>
      <c r="G21" s="52"/>
    </row>
    <row r="22" spans="1:7" x14ac:dyDescent="0.25">
      <c r="A22" s="51"/>
      <c r="B22" s="50"/>
      <c r="C22" s="52"/>
      <c r="D22" s="67"/>
      <c r="E22" s="51"/>
      <c r="F22" s="50"/>
      <c r="G22" s="52"/>
    </row>
    <row r="23" spans="1:7" x14ac:dyDescent="0.25">
      <c r="A23" s="51"/>
      <c r="B23" s="50"/>
      <c r="C23" s="52"/>
      <c r="D23" s="67"/>
      <c r="E23" s="51"/>
      <c r="F23" s="50"/>
      <c r="G23" s="52"/>
    </row>
    <row r="24" spans="1:7" x14ac:dyDescent="0.25">
      <c r="A24" s="51"/>
      <c r="B24" s="50"/>
      <c r="C24" s="52"/>
      <c r="D24" s="67"/>
      <c r="E24" s="51"/>
      <c r="F24" s="50"/>
      <c r="G24" s="52"/>
    </row>
    <row r="25" spans="1:7" x14ac:dyDescent="0.25">
      <c r="A25" s="274" t="s">
        <v>58</v>
      </c>
      <c r="B25" s="274"/>
      <c r="C25" s="52">
        <f>SUM(C9:C24)</f>
        <v>0</v>
      </c>
      <c r="D25" s="67"/>
      <c r="E25" s="274" t="s">
        <v>58</v>
      </c>
      <c r="F25" s="274"/>
      <c r="G25" s="52">
        <f>SUM(G9:G24)</f>
        <v>0</v>
      </c>
    </row>
    <row r="26" spans="1:7" ht="15.75" thickBot="1" x14ac:dyDescent="0.3">
      <c r="A26" s="61"/>
      <c r="B26" s="61"/>
      <c r="C26" s="62"/>
      <c r="D26" s="67"/>
      <c r="E26" s="61"/>
      <c r="F26" s="61"/>
      <c r="G26" s="62"/>
    </row>
    <row r="27" spans="1:7" ht="3.75" customHeight="1" thickBot="1" x14ac:dyDescent="0.3">
      <c r="A27" s="69"/>
      <c r="B27" s="69"/>
      <c r="C27" s="70"/>
      <c r="D27" s="68"/>
      <c r="E27" s="69"/>
      <c r="F27" s="69"/>
      <c r="G27" s="70"/>
    </row>
    <row r="28" spans="1:7" x14ac:dyDescent="0.25">
      <c r="D28" s="65"/>
    </row>
    <row r="29" spans="1:7" ht="36.75" customHeight="1" x14ac:dyDescent="0.25">
      <c r="A29" s="270" t="s">
        <v>65</v>
      </c>
      <c r="B29" s="270"/>
      <c r="C29" s="271"/>
      <c r="D29" s="63"/>
      <c r="E29" s="271" t="s">
        <v>68</v>
      </c>
      <c r="F29" s="271"/>
      <c r="G29" s="271"/>
    </row>
    <row r="30" spans="1:7" ht="21" customHeight="1" x14ac:dyDescent="0.25">
      <c r="A30" s="272" t="s">
        <v>66</v>
      </c>
      <c r="B30" s="272"/>
      <c r="C30" s="272"/>
      <c r="D30" s="64"/>
      <c r="E30" s="273" t="s">
        <v>69</v>
      </c>
      <c r="F30" s="273"/>
      <c r="G30" s="273"/>
    </row>
    <row r="31" spans="1:7" x14ac:dyDescent="0.25">
      <c r="A31" s="272" t="s">
        <v>67</v>
      </c>
      <c r="B31" s="272"/>
      <c r="C31" s="272"/>
      <c r="D31" s="64"/>
      <c r="E31" s="273" t="s">
        <v>70</v>
      </c>
      <c r="F31" s="273"/>
      <c r="G31" s="273"/>
    </row>
    <row r="32" spans="1:7" x14ac:dyDescent="0.25">
      <c r="A32" s="272" t="s">
        <v>289</v>
      </c>
      <c r="B32" s="272"/>
      <c r="C32" s="272"/>
      <c r="D32" s="64"/>
      <c r="E32" s="273" t="s">
        <v>71</v>
      </c>
      <c r="F32" s="273"/>
      <c r="G32" s="273"/>
    </row>
    <row r="33" spans="1:7" x14ac:dyDescent="0.25">
      <c r="D33" s="65"/>
      <c r="E33" s="2"/>
      <c r="F33" s="2"/>
      <c r="G33" s="2"/>
    </row>
    <row r="34" spans="1:7" x14ac:dyDescent="0.25">
      <c r="A34" s="5" t="s">
        <v>0</v>
      </c>
      <c r="B34" s="60" t="s">
        <v>56</v>
      </c>
      <c r="C34" s="48" t="s">
        <v>57</v>
      </c>
      <c r="D34" s="66"/>
      <c r="E34" s="5" t="s">
        <v>0</v>
      </c>
      <c r="F34" s="60" t="s">
        <v>63</v>
      </c>
      <c r="G34" s="48" t="s">
        <v>64</v>
      </c>
    </row>
    <row r="35" spans="1:7" x14ac:dyDescent="0.25">
      <c r="A35" s="49"/>
      <c r="B35" s="50"/>
      <c r="C35" s="52"/>
      <c r="D35" s="67"/>
      <c r="E35" s="49"/>
      <c r="F35" s="50"/>
      <c r="G35" s="52"/>
    </row>
    <row r="36" spans="1:7" x14ac:dyDescent="0.25">
      <c r="A36" s="51"/>
      <c r="B36" s="50"/>
      <c r="C36" s="52"/>
      <c r="D36" s="67"/>
      <c r="E36" s="51"/>
      <c r="F36" s="50"/>
      <c r="G36" s="52"/>
    </row>
    <row r="37" spans="1:7" x14ac:dyDescent="0.25">
      <c r="A37" s="51"/>
      <c r="B37" s="50"/>
      <c r="C37" s="52"/>
      <c r="D37" s="67"/>
      <c r="E37" s="51"/>
      <c r="F37" s="50"/>
      <c r="G37" s="52"/>
    </row>
    <row r="38" spans="1:7" x14ac:dyDescent="0.25">
      <c r="A38" s="51"/>
      <c r="B38" s="50"/>
      <c r="C38" s="52"/>
      <c r="D38" s="67"/>
      <c r="E38" s="51"/>
      <c r="F38" s="50"/>
      <c r="G38" s="52"/>
    </row>
    <row r="39" spans="1:7" x14ac:dyDescent="0.25">
      <c r="A39" s="51"/>
      <c r="B39" s="50"/>
      <c r="C39" s="52"/>
      <c r="D39" s="67"/>
      <c r="E39" s="51"/>
      <c r="F39" s="50"/>
      <c r="G39" s="52"/>
    </row>
    <row r="40" spans="1:7" x14ac:dyDescent="0.25">
      <c r="A40" s="51"/>
      <c r="B40" s="50"/>
      <c r="C40" s="52"/>
      <c r="D40" s="67"/>
      <c r="E40" s="51"/>
      <c r="F40" s="50"/>
      <c r="G40" s="52"/>
    </row>
    <row r="41" spans="1:7" x14ac:dyDescent="0.25">
      <c r="A41" s="51"/>
      <c r="B41" s="50"/>
      <c r="C41" s="52"/>
      <c r="D41" s="67"/>
      <c r="E41" s="51"/>
      <c r="F41" s="50"/>
      <c r="G41" s="52"/>
    </row>
    <row r="42" spans="1:7" x14ac:dyDescent="0.25">
      <c r="A42" s="51"/>
      <c r="B42" s="50"/>
      <c r="C42" s="52"/>
      <c r="D42" s="67"/>
      <c r="E42" s="51"/>
      <c r="F42" s="50"/>
      <c r="G42" s="52"/>
    </row>
    <row r="43" spans="1:7" x14ac:dyDescent="0.25">
      <c r="A43" s="51"/>
      <c r="B43" s="50"/>
      <c r="C43" s="52"/>
      <c r="D43" s="67"/>
      <c r="E43" s="51"/>
      <c r="F43" s="50"/>
      <c r="G43" s="52"/>
    </row>
    <row r="44" spans="1:7" x14ac:dyDescent="0.25">
      <c r="A44" s="51"/>
      <c r="B44" s="50"/>
      <c r="C44" s="52"/>
      <c r="D44" s="67"/>
      <c r="E44" s="51"/>
      <c r="F44" s="50"/>
      <c r="G44" s="52"/>
    </row>
    <row r="45" spans="1:7" x14ac:dyDescent="0.25">
      <c r="A45" s="274" t="s">
        <v>58</v>
      </c>
      <c r="B45" s="274"/>
      <c r="C45" s="52">
        <f>SUM(C35:C44)</f>
        <v>0</v>
      </c>
      <c r="D45" s="67"/>
      <c r="E45" s="274" t="s">
        <v>58</v>
      </c>
      <c r="F45" s="274"/>
      <c r="G45" s="52">
        <f>SUM(G35:G44)</f>
        <v>0</v>
      </c>
    </row>
    <row r="46" spans="1:7" ht="15.75" thickBot="1" x14ac:dyDescent="0.3">
      <c r="A46" s="61"/>
      <c r="B46" s="61"/>
      <c r="C46" s="62"/>
      <c r="D46" s="67"/>
      <c r="E46" s="61"/>
      <c r="F46" s="61"/>
      <c r="G46" s="62"/>
    </row>
    <row r="47" spans="1:7" ht="3.75" customHeight="1" thickBot="1" x14ac:dyDescent="0.3">
      <c r="A47" s="69"/>
      <c r="B47" s="69"/>
      <c r="C47" s="70"/>
      <c r="D47" s="68"/>
      <c r="E47" s="69"/>
      <c r="F47" s="69"/>
      <c r="G47" s="70"/>
    </row>
    <row r="48" spans="1:7" x14ac:dyDescent="0.25">
      <c r="D48" s="65"/>
    </row>
    <row r="49" spans="1:7" ht="36.75" customHeight="1" x14ac:dyDescent="0.25">
      <c r="A49" s="270" t="s">
        <v>72</v>
      </c>
      <c r="B49" s="270"/>
      <c r="C49" s="271"/>
      <c r="D49" s="63"/>
      <c r="E49" s="271" t="s">
        <v>73</v>
      </c>
      <c r="F49" s="271"/>
      <c r="G49" s="271"/>
    </row>
    <row r="50" spans="1:7" ht="21" customHeight="1" x14ac:dyDescent="0.25">
      <c r="A50" s="272" t="s">
        <v>74</v>
      </c>
      <c r="B50" s="272"/>
      <c r="C50" s="272"/>
      <c r="D50" s="64"/>
      <c r="E50" s="273" t="s">
        <v>76</v>
      </c>
      <c r="F50" s="273"/>
      <c r="G50" s="273"/>
    </row>
    <row r="51" spans="1:7" x14ac:dyDescent="0.25">
      <c r="A51" s="272" t="s">
        <v>75</v>
      </c>
      <c r="B51" s="272"/>
      <c r="C51" s="272"/>
      <c r="D51" s="64"/>
      <c r="E51" s="273" t="s">
        <v>77</v>
      </c>
      <c r="F51" s="273"/>
      <c r="G51" s="273"/>
    </row>
    <row r="52" spans="1:7" x14ac:dyDescent="0.25">
      <c r="A52" s="272" t="s">
        <v>290</v>
      </c>
      <c r="B52" s="272"/>
      <c r="C52" s="272"/>
      <c r="D52" s="64"/>
      <c r="E52" s="273" t="s">
        <v>78</v>
      </c>
      <c r="F52" s="273"/>
      <c r="G52" s="273"/>
    </row>
    <row r="53" spans="1:7" x14ac:dyDescent="0.25">
      <c r="D53" s="65"/>
      <c r="E53" s="2"/>
      <c r="F53" s="2"/>
      <c r="G53" s="2"/>
    </row>
    <row r="54" spans="1:7" x14ac:dyDescent="0.25">
      <c r="A54" s="5" t="s">
        <v>0</v>
      </c>
      <c r="B54" s="60" t="s">
        <v>56</v>
      </c>
      <c r="C54" s="48" t="s">
        <v>57</v>
      </c>
      <c r="D54" s="66"/>
      <c r="E54" s="5" t="s">
        <v>0</v>
      </c>
      <c r="F54" s="60" t="s">
        <v>63</v>
      </c>
      <c r="G54" s="48" t="s">
        <v>64</v>
      </c>
    </row>
    <row r="55" spans="1:7" x14ac:dyDescent="0.25">
      <c r="A55" s="5"/>
      <c r="B55" s="60"/>
      <c r="C55" s="48"/>
      <c r="D55" s="66"/>
      <c r="E55" s="5"/>
      <c r="F55" s="60"/>
      <c r="G55" s="48"/>
    </row>
    <row r="56" spans="1:7" x14ac:dyDescent="0.25">
      <c r="A56" s="5"/>
      <c r="B56" s="60"/>
      <c r="C56" s="48"/>
      <c r="D56" s="66"/>
      <c r="E56" s="5"/>
      <c r="F56" s="60"/>
      <c r="G56" s="48"/>
    </row>
    <row r="57" spans="1:7" x14ac:dyDescent="0.25">
      <c r="A57" s="5"/>
      <c r="B57" s="60"/>
      <c r="C57" s="48"/>
      <c r="D57" s="66"/>
      <c r="E57" s="5"/>
      <c r="F57" s="60"/>
      <c r="G57" s="48"/>
    </row>
    <row r="58" spans="1:7" x14ac:dyDescent="0.25">
      <c r="A58" s="5"/>
      <c r="B58" s="60"/>
      <c r="C58" s="48"/>
      <c r="D58" s="66"/>
      <c r="E58" s="5"/>
      <c r="F58" s="60"/>
      <c r="G58" s="48"/>
    </row>
    <row r="59" spans="1:7" x14ac:dyDescent="0.25">
      <c r="A59" s="5"/>
      <c r="B59" s="60"/>
      <c r="C59" s="48"/>
      <c r="D59" s="66"/>
      <c r="E59" s="5"/>
      <c r="F59" s="60"/>
      <c r="G59" s="48"/>
    </row>
    <row r="60" spans="1:7" x14ac:dyDescent="0.25">
      <c r="A60" s="5"/>
      <c r="B60" s="60"/>
      <c r="C60" s="48"/>
      <c r="D60" s="66"/>
      <c r="E60" s="5"/>
      <c r="F60" s="60"/>
      <c r="G60" s="48"/>
    </row>
    <row r="61" spans="1:7" x14ac:dyDescent="0.25">
      <c r="A61" s="5"/>
      <c r="B61" s="60"/>
      <c r="C61" s="48"/>
      <c r="D61" s="66"/>
      <c r="E61" s="5"/>
      <c r="F61" s="60"/>
      <c r="G61" s="48"/>
    </row>
    <row r="62" spans="1:7" x14ac:dyDescent="0.25">
      <c r="A62" s="5"/>
      <c r="B62" s="60"/>
      <c r="C62" s="48"/>
      <c r="D62" s="66"/>
      <c r="E62" s="5"/>
      <c r="F62" s="60"/>
      <c r="G62" s="48"/>
    </row>
    <row r="63" spans="1:7" x14ac:dyDescent="0.25">
      <c r="A63" s="5"/>
      <c r="B63" s="60"/>
      <c r="C63" s="48"/>
      <c r="D63" s="66"/>
      <c r="E63" s="5"/>
      <c r="F63" s="60"/>
      <c r="G63" s="48"/>
    </row>
    <row r="64" spans="1:7" x14ac:dyDescent="0.25">
      <c r="A64" s="5"/>
      <c r="B64" s="60"/>
      <c r="C64" s="48"/>
      <c r="D64" s="66"/>
      <c r="E64" s="5"/>
      <c r="F64" s="60"/>
      <c r="G64" s="48"/>
    </row>
    <row r="65" spans="1:7" x14ac:dyDescent="0.25">
      <c r="A65" s="5"/>
      <c r="B65" s="60"/>
      <c r="C65" s="48"/>
      <c r="D65" s="66"/>
      <c r="E65" s="5"/>
      <c r="F65" s="60"/>
      <c r="G65" s="48"/>
    </row>
    <row r="66" spans="1:7" x14ac:dyDescent="0.25">
      <c r="A66" s="5"/>
      <c r="B66" s="60"/>
      <c r="C66" s="48"/>
      <c r="D66" s="66"/>
      <c r="E66" s="5"/>
      <c r="F66" s="60"/>
      <c r="G66" s="48"/>
    </row>
    <row r="67" spans="1:7" x14ac:dyDescent="0.25">
      <c r="A67" s="5"/>
      <c r="B67" s="60"/>
      <c r="C67" s="48"/>
      <c r="D67" s="66"/>
      <c r="E67" s="5"/>
      <c r="F67" s="60"/>
      <c r="G67" s="48"/>
    </row>
    <row r="68" spans="1:7" x14ac:dyDescent="0.25">
      <c r="A68" s="5"/>
      <c r="B68" s="60"/>
      <c r="C68" s="48"/>
      <c r="D68" s="66"/>
      <c r="E68" s="5"/>
      <c r="F68" s="60"/>
      <c r="G68" s="48"/>
    </row>
    <row r="69" spans="1:7" x14ac:dyDescent="0.25">
      <c r="A69" s="5"/>
      <c r="B69" s="60"/>
      <c r="C69" s="48"/>
      <c r="D69" s="66"/>
      <c r="E69" s="5"/>
      <c r="F69" s="60"/>
      <c r="G69" s="48"/>
    </row>
    <row r="70" spans="1:7" x14ac:dyDescent="0.25">
      <c r="A70" s="5"/>
      <c r="B70" s="60"/>
      <c r="C70" s="48"/>
      <c r="D70" s="66"/>
      <c r="E70" s="5"/>
      <c r="F70" s="60"/>
      <c r="G70" s="48"/>
    </row>
    <row r="71" spans="1:7" x14ac:dyDescent="0.25">
      <c r="A71" s="5"/>
      <c r="B71" s="60"/>
      <c r="C71" s="48"/>
      <c r="D71" s="66"/>
      <c r="E71" s="5"/>
      <c r="F71" s="60"/>
      <c r="G71" s="48"/>
    </row>
    <row r="72" spans="1:7" x14ac:dyDescent="0.25">
      <c r="A72" s="5"/>
      <c r="B72" s="60"/>
      <c r="C72" s="48"/>
      <c r="D72" s="66"/>
      <c r="E72" s="5"/>
      <c r="F72" s="60"/>
      <c r="G72" s="48"/>
    </row>
    <row r="73" spans="1:7" x14ac:dyDescent="0.25">
      <c r="A73" s="5"/>
      <c r="B73" s="60"/>
      <c r="C73" s="48"/>
      <c r="D73" s="66"/>
      <c r="E73" s="5"/>
      <c r="F73" s="60"/>
      <c r="G73" s="48"/>
    </row>
    <row r="74" spans="1:7" x14ac:dyDescent="0.25">
      <c r="A74" s="5"/>
      <c r="B74" s="60"/>
      <c r="C74" s="48"/>
      <c r="D74" s="66"/>
      <c r="E74" s="5"/>
      <c r="F74" s="60"/>
      <c r="G74" s="48"/>
    </row>
    <row r="75" spans="1:7" x14ac:dyDescent="0.25">
      <c r="A75" s="5"/>
      <c r="B75" s="60"/>
      <c r="C75" s="48"/>
      <c r="D75" s="66"/>
      <c r="E75" s="5"/>
      <c r="F75" s="60"/>
      <c r="G75" s="48"/>
    </row>
    <row r="76" spans="1:7" x14ac:dyDescent="0.25">
      <c r="A76" s="5"/>
      <c r="B76" s="60"/>
      <c r="C76" s="48"/>
      <c r="D76" s="66"/>
      <c r="E76" s="5"/>
      <c r="F76" s="60"/>
      <c r="G76" s="48"/>
    </row>
    <row r="77" spans="1:7" x14ac:dyDescent="0.25">
      <c r="A77" s="5"/>
      <c r="B77" s="60"/>
      <c r="C77" s="48"/>
      <c r="D77" s="66"/>
      <c r="E77" s="5"/>
      <c r="F77" s="60"/>
      <c r="G77" s="48"/>
    </row>
    <row r="78" spans="1:7" x14ac:dyDescent="0.25">
      <c r="A78" s="5"/>
      <c r="B78" s="60"/>
      <c r="C78" s="48"/>
      <c r="D78" s="66"/>
      <c r="E78" s="5"/>
      <c r="F78" s="60"/>
      <c r="G78" s="48"/>
    </row>
    <row r="79" spans="1:7" x14ac:dyDescent="0.25">
      <c r="A79" s="5"/>
      <c r="B79" s="60"/>
      <c r="C79" s="48"/>
      <c r="D79" s="66"/>
      <c r="E79" s="5"/>
      <c r="F79" s="60"/>
      <c r="G79" s="48"/>
    </row>
    <row r="80" spans="1:7" x14ac:dyDescent="0.25">
      <c r="A80" s="5"/>
      <c r="B80" s="60"/>
      <c r="C80" s="48"/>
      <c r="D80" s="66"/>
      <c r="E80" s="5"/>
      <c r="F80" s="60"/>
      <c r="G80" s="48"/>
    </row>
    <row r="81" spans="1:7" x14ac:dyDescent="0.25">
      <c r="A81" s="5"/>
      <c r="B81" s="60"/>
      <c r="C81" s="48"/>
      <c r="D81" s="66"/>
      <c r="E81" s="5"/>
      <c r="F81" s="60"/>
      <c r="G81" s="48"/>
    </row>
    <row r="82" spans="1:7" x14ac:dyDescent="0.25">
      <c r="A82" s="5"/>
      <c r="B82" s="60"/>
      <c r="C82" s="48"/>
      <c r="D82" s="66"/>
      <c r="E82" s="5"/>
      <c r="F82" s="60"/>
      <c r="G82" s="48"/>
    </row>
    <row r="83" spans="1:7" x14ac:dyDescent="0.25">
      <c r="A83" s="5"/>
      <c r="B83" s="60"/>
      <c r="C83" s="48"/>
      <c r="D83" s="66"/>
      <c r="E83" s="5"/>
      <c r="F83" s="60"/>
      <c r="G83" s="48"/>
    </row>
    <row r="84" spans="1:7" x14ac:dyDescent="0.25">
      <c r="A84" s="5"/>
      <c r="B84" s="60"/>
      <c r="C84" s="48"/>
      <c r="D84" s="66"/>
      <c r="E84" s="5"/>
      <c r="F84" s="60"/>
      <c r="G84" s="48"/>
    </row>
    <row r="85" spans="1:7" x14ac:dyDescent="0.25">
      <c r="A85" s="51"/>
      <c r="B85" s="50"/>
      <c r="C85" s="52"/>
      <c r="D85" s="67"/>
      <c r="E85" s="51"/>
      <c r="F85" s="50"/>
      <c r="G85" s="52"/>
    </row>
    <row r="86" spans="1:7" x14ac:dyDescent="0.25">
      <c r="A86" s="51"/>
      <c r="B86" s="50"/>
      <c r="C86" s="52"/>
      <c r="D86" s="67"/>
      <c r="E86" s="51"/>
      <c r="F86" s="50"/>
      <c r="G86" s="52"/>
    </row>
    <row r="87" spans="1:7" x14ac:dyDescent="0.25">
      <c r="A87" s="274" t="s">
        <v>58</v>
      </c>
      <c r="B87" s="274"/>
      <c r="C87" s="52">
        <f>SUM(C55:C86)</f>
        <v>0</v>
      </c>
      <c r="D87" s="67"/>
      <c r="E87" s="274" t="s">
        <v>58</v>
      </c>
      <c r="F87" s="274"/>
      <c r="G87" s="52">
        <f>SUM(G55:G86)</f>
        <v>0</v>
      </c>
    </row>
  </sheetData>
  <mergeCells count="31">
    <mergeCell ref="A87:B87"/>
    <mergeCell ref="E87:F87"/>
    <mergeCell ref="A50:C50"/>
    <mergeCell ref="E50:G50"/>
    <mergeCell ref="A51:C51"/>
    <mergeCell ref="E51:G51"/>
    <mergeCell ref="A52:C52"/>
    <mergeCell ref="E52:G52"/>
    <mergeCell ref="A25:B25"/>
    <mergeCell ref="E3:G3"/>
    <mergeCell ref="E4:G4"/>
    <mergeCell ref="E5:G5"/>
    <mergeCell ref="E6:G6"/>
    <mergeCell ref="E25:F25"/>
    <mergeCell ref="A1:G1"/>
    <mergeCell ref="A3:C3"/>
    <mergeCell ref="A4:C4"/>
    <mergeCell ref="A5:C5"/>
    <mergeCell ref="A6:C6"/>
    <mergeCell ref="A49:C49"/>
    <mergeCell ref="E49:G49"/>
    <mergeCell ref="A29:C29"/>
    <mergeCell ref="E29:G29"/>
    <mergeCell ref="A30:C30"/>
    <mergeCell ref="E30:G30"/>
    <mergeCell ref="A31:C31"/>
    <mergeCell ref="E31:G31"/>
    <mergeCell ref="A32:C32"/>
    <mergeCell ref="E32:G32"/>
    <mergeCell ref="A45:B45"/>
    <mergeCell ref="E45:F45"/>
  </mergeCells>
  <pageMargins left="0.7" right="0.7" top="0.75" bottom="0.75" header="0.3" footer="0.3"/>
  <pageSetup scale="70" orientation="portrait" r:id="rId1"/>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zoomScaleNormal="100" workbookViewId="0">
      <pane xSplit="1" ySplit="4" topLeftCell="B108" activePane="bottomRight" state="frozen"/>
      <selection pane="topRight" activeCell="B1" sqref="B1"/>
      <selection pane="bottomLeft" activeCell="A7" sqref="A7"/>
      <selection pane="bottomRight" sqref="A1:B1"/>
    </sheetView>
  </sheetViews>
  <sheetFormatPr defaultRowHeight="15" x14ac:dyDescent="0.25"/>
  <cols>
    <col min="1" max="1" width="39.42578125" style="2" bestFit="1" customWidth="1"/>
    <col min="2" max="2" width="12.42578125" style="2" customWidth="1"/>
    <col min="3" max="3" width="18.85546875" style="2" customWidth="1"/>
    <col min="4" max="4" width="18.5703125" style="2" customWidth="1"/>
    <col min="5" max="5" width="13.7109375" style="2" customWidth="1"/>
    <col min="6" max="6" width="14.5703125" style="2" bestFit="1" customWidth="1"/>
    <col min="7" max="16384" width="9.140625" style="2"/>
  </cols>
  <sheetData>
    <row r="1" spans="1:6" s="8" customFormat="1" ht="20.25" x14ac:dyDescent="0.3">
      <c r="A1" s="244" t="s">
        <v>79</v>
      </c>
      <c r="B1" s="244"/>
      <c r="C1" s="72"/>
    </row>
    <row r="3" spans="1:6" x14ac:dyDescent="0.25">
      <c r="A3" s="254" t="s">
        <v>80</v>
      </c>
      <c r="B3" s="77">
        <v>1</v>
      </c>
      <c r="C3" s="77">
        <v>2</v>
      </c>
      <c r="D3" s="77">
        <v>3</v>
      </c>
      <c r="E3" s="77">
        <v>4</v>
      </c>
      <c r="F3" s="73">
        <v>5</v>
      </c>
    </row>
    <row r="4" spans="1:6" ht="30" x14ac:dyDescent="0.25">
      <c r="A4" s="255"/>
      <c r="B4" s="78" t="s">
        <v>81</v>
      </c>
      <c r="C4" s="83" t="s">
        <v>57</v>
      </c>
      <c r="D4" s="78" t="s">
        <v>83</v>
      </c>
      <c r="E4" s="78" t="s">
        <v>84</v>
      </c>
      <c r="F4" s="74" t="s">
        <v>85</v>
      </c>
    </row>
    <row r="5" spans="1:6" x14ac:dyDescent="0.25">
      <c r="A5" s="2" t="s">
        <v>86</v>
      </c>
      <c r="B5" s="4"/>
      <c r="C5" s="7"/>
      <c r="D5" s="7"/>
      <c r="E5" s="7"/>
      <c r="F5" s="62">
        <f>D5-E5</f>
        <v>0</v>
      </c>
    </row>
    <row r="6" spans="1:6" x14ac:dyDescent="0.25">
      <c r="A6" s="5"/>
      <c r="B6" s="9"/>
      <c r="C6" s="10"/>
      <c r="D6" s="10"/>
      <c r="E6" s="10"/>
      <c r="F6" s="58">
        <f t="shared" ref="F6:F69" si="0">D6-E6</f>
        <v>0</v>
      </c>
    </row>
    <row r="7" spans="1:6" x14ac:dyDescent="0.25">
      <c r="A7" s="5" t="s">
        <v>87</v>
      </c>
      <c r="B7" s="9"/>
      <c r="C7" s="10"/>
      <c r="D7" s="10"/>
      <c r="E7" s="10"/>
      <c r="F7" s="58">
        <f t="shared" si="0"/>
        <v>0</v>
      </c>
    </row>
    <row r="8" spans="1:6" x14ac:dyDescent="0.25">
      <c r="A8" s="5"/>
      <c r="B8" s="9"/>
      <c r="C8" s="10"/>
      <c r="D8" s="10"/>
      <c r="E8" s="10"/>
      <c r="F8" s="58">
        <f t="shared" si="0"/>
        <v>0</v>
      </c>
    </row>
    <row r="9" spans="1:6" x14ac:dyDescent="0.25">
      <c r="A9" s="5"/>
      <c r="B9" s="9"/>
      <c r="C9" s="10"/>
      <c r="D9" s="10"/>
      <c r="E9" s="10"/>
      <c r="F9" s="58">
        <f t="shared" si="0"/>
        <v>0</v>
      </c>
    </row>
    <row r="10" spans="1:6" x14ac:dyDescent="0.25">
      <c r="A10" s="5"/>
      <c r="B10" s="9"/>
      <c r="C10" s="10"/>
      <c r="D10" s="10"/>
      <c r="E10" s="10"/>
      <c r="F10" s="58">
        <f t="shared" si="0"/>
        <v>0</v>
      </c>
    </row>
    <row r="11" spans="1:6" x14ac:dyDescent="0.25">
      <c r="A11" s="5" t="s">
        <v>88</v>
      </c>
      <c r="B11" s="9"/>
      <c r="C11" s="10"/>
      <c r="D11" s="10"/>
      <c r="E11" s="10"/>
      <c r="F11" s="58">
        <f t="shared" si="0"/>
        <v>0</v>
      </c>
    </row>
    <row r="12" spans="1:6" x14ac:dyDescent="0.25">
      <c r="A12" s="5"/>
      <c r="B12" s="9"/>
      <c r="C12" s="10"/>
      <c r="D12" s="10"/>
      <c r="E12" s="10"/>
      <c r="F12" s="58">
        <f t="shared" si="0"/>
        <v>0</v>
      </c>
    </row>
    <row r="13" spans="1:6" x14ac:dyDescent="0.25">
      <c r="A13" s="5"/>
      <c r="B13" s="9"/>
      <c r="C13" s="10"/>
      <c r="D13" s="10"/>
      <c r="E13" s="10"/>
      <c r="F13" s="58">
        <f t="shared" si="0"/>
        <v>0</v>
      </c>
    </row>
    <row r="14" spans="1:6" x14ac:dyDescent="0.25">
      <c r="A14" s="5"/>
      <c r="B14" s="9"/>
      <c r="C14" s="10"/>
      <c r="D14" s="10"/>
      <c r="E14" s="10"/>
      <c r="F14" s="58">
        <f t="shared" si="0"/>
        <v>0</v>
      </c>
    </row>
    <row r="15" spans="1:6" x14ac:dyDescent="0.25">
      <c r="A15" s="5"/>
      <c r="B15" s="9"/>
      <c r="C15" s="10"/>
      <c r="D15" s="10"/>
      <c r="E15" s="10"/>
      <c r="F15" s="58">
        <f t="shared" si="0"/>
        <v>0</v>
      </c>
    </row>
    <row r="16" spans="1:6" x14ac:dyDescent="0.25">
      <c r="A16" s="5"/>
      <c r="B16" s="9"/>
      <c r="C16" s="10"/>
      <c r="D16" s="10"/>
      <c r="E16" s="10"/>
      <c r="F16" s="58">
        <f t="shared" si="0"/>
        <v>0</v>
      </c>
    </row>
    <row r="17" spans="1:6" x14ac:dyDescent="0.25">
      <c r="A17" s="5"/>
      <c r="B17" s="9"/>
      <c r="C17" s="10"/>
      <c r="D17" s="10"/>
      <c r="E17" s="10"/>
      <c r="F17" s="58">
        <f t="shared" si="0"/>
        <v>0</v>
      </c>
    </row>
    <row r="18" spans="1:6" x14ac:dyDescent="0.25">
      <c r="A18" s="5"/>
      <c r="B18" s="9"/>
      <c r="C18" s="10"/>
      <c r="D18" s="10"/>
      <c r="E18" s="10"/>
      <c r="F18" s="58">
        <f t="shared" si="0"/>
        <v>0</v>
      </c>
    </row>
    <row r="19" spans="1:6" x14ac:dyDescent="0.25">
      <c r="A19" s="5" t="s">
        <v>89</v>
      </c>
      <c r="B19" s="9"/>
      <c r="C19" s="10"/>
      <c r="D19" s="10"/>
      <c r="E19" s="10"/>
      <c r="F19" s="58">
        <f t="shared" si="0"/>
        <v>0</v>
      </c>
    </row>
    <row r="20" spans="1:6" x14ac:dyDescent="0.25">
      <c r="A20" s="85"/>
      <c r="B20" s="86"/>
      <c r="C20" s="10"/>
      <c r="D20" s="10"/>
      <c r="E20" s="10"/>
      <c r="F20" s="58">
        <f t="shared" si="0"/>
        <v>0</v>
      </c>
    </row>
    <row r="21" spans="1:6" x14ac:dyDescent="0.25">
      <c r="A21" s="5"/>
      <c r="B21" s="9"/>
      <c r="C21" s="10"/>
      <c r="D21" s="10"/>
      <c r="E21" s="10"/>
      <c r="F21" s="58">
        <f t="shared" si="0"/>
        <v>0</v>
      </c>
    </row>
    <row r="22" spans="1:6" x14ac:dyDescent="0.25">
      <c r="A22" s="5"/>
      <c r="B22" s="9"/>
      <c r="C22" s="10"/>
      <c r="D22" s="10"/>
      <c r="E22" s="10"/>
      <c r="F22" s="58">
        <f t="shared" si="0"/>
        <v>0</v>
      </c>
    </row>
    <row r="23" spans="1:6" x14ac:dyDescent="0.25">
      <c r="A23" s="5" t="s">
        <v>90</v>
      </c>
      <c r="B23" s="9"/>
      <c r="C23" s="10"/>
      <c r="D23" s="10"/>
      <c r="E23" s="10"/>
      <c r="F23" s="58">
        <f t="shared" si="0"/>
        <v>0</v>
      </c>
    </row>
    <row r="24" spans="1:6" x14ac:dyDescent="0.25">
      <c r="A24" s="5"/>
      <c r="B24" s="9"/>
      <c r="C24" s="10"/>
      <c r="D24" s="10"/>
      <c r="E24" s="10"/>
      <c r="F24" s="58">
        <f t="shared" si="0"/>
        <v>0</v>
      </c>
    </row>
    <row r="25" spans="1:6" x14ac:dyDescent="0.25">
      <c r="A25" s="5"/>
      <c r="B25" s="9"/>
      <c r="C25" s="10"/>
      <c r="D25" s="10"/>
      <c r="E25" s="10"/>
      <c r="F25" s="58">
        <f t="shared" si="0"/>
        <v>0</v>
      </c>
    </row>
    <row r="26" spans="1:6" x14ac:dyDescent="0.25">
      <c r="A26" s="5"/>
      <c r="B26" s="9"/>
      <c r="C26" s="10"/>
      <c r="D26" s="10"/>
      <c r="E26" s="10"/>
      <c r="F26" s="58">
        <f t="shared" si="0"/>
        <v>0</v>
      </c>
    </row>
    <row r="27" spans="1:6" x14ac:dyDescent="0.25">
      <c r="A27" s="5" t="s">
        <v>91</v>
      </c>
      <c r="B27" s="9"/>
      <c r="C27" s="10"/>
      <c r="D27" s="10"/>
      <c r="E27" s="10"/>
      <c r="F27" s="58">
        <f t="shared" si="0"/>
        <v>0</v>
      </c>
    </row>
    <row r="28" spans="1:6" x14ac:dyDescent="0.25">
      <c r="A28" s="5"/>
      <c r="B28" s="9"/>
      <c r="C28" s="10"/>
      <c r="D28" s="10"/>
      <c r="E28" s="10"/>
      <c r="F28" s="58">
        <f t="shared" si="0"/>
        <v>0</v>
      </c>
    </row>
    <row r="29" spans="1:6" x14ac:dyDescent="0.25">
      <c r="A29" s="5"/>
      <c r="B29" s="9"/>
      <c r="C29" s="10"/>
      <c r="D29" s="10"/>
      <c r="E29" s="10"/>
      <c r="F29" s="58">
        <f t="shared" si="0"/>
        <v>0</v>
      </c>
    </row>
    <row r="30" spans="1:6" x14ac:dyDescent="0.25">
      <c r="A30" s="5"/>
      <c r="B30" s="9"/>
      <c r="C30" s="10"/>
      <c r="D30" s="10"/>
      <c r="E30" s="10"/>
      <c r="F30" s="58">
        <f t="shared" si="0"/>
        <v>0</v>
      </c>
    </row>
    <row r="31" spans="1:6" x14ac:dyDescent="0.25">
      <c r="A31" s="5" t="s">
        <v>92</v>
      </c>
      <c r="B31" s="9"/>
      <c r="C31" s="10"/>
      <c r="D31" s="10"/>
      <c r="E31" s="10"/>
      <c r="F31" s="58">
        <f t="shared" si="0"/>
        <v>0</v>
      </c>
    </row>
    <row r="32" spans="1:6" x14ac:dyDescent="0.25">
      <c r="A32" s="5"/>
      <c r="B32" s="9"/>
      <c r="C32" s="10"/>
      <c r="D32" s="10"/>
      <c r="E32" s="10"/>
      <c r="F32" s="58">
        <f t="shared" si="0"/>
        <v>0</v>
      </c>
    </row>
    <row r="33" spans="1:6" x14ac:dyDescent="0.25">
      <c r="A33" s="5" t="s">
        <v>94</v>
      </c>
      <c r="B33" s="9"/>
      <c r="C33" s="10"/>
      <c r="D33" s="10"/>
      <c r="E33" s="10"/>
      <c r="F33" s="58">
        <f t="shared" si="0"/>
        <v>0</v>
      </c>
    </row>
    <row r="34" spans="1:6" x14ac:dyDescent="0.25">
      <c r="A34" s="5"/>
      <c r="B34" s="9"/>
      <c r="C34" s="10"/>
      <c r="D34" s="10"/>
      <c r="E34" s="10"/>
      <c r="F34" s="58">
        <f t="shared" si="0"/>
        <v>0</v>
      </c>
    </row>
    <row r="35" spans="1:6" x14ac:dyDescent="0.25">
      <c r="A35" s="5"/>
      <c r="B35" s="9"/>
      <c r="C35" s="10"/>
      <c r="D35" s="10"/>
      <c r="E35" s="10"/>
      <c r="F35" s="58">
        <f t="shared" si="0"/>
        <v>0</v>
      </c>
    </row>
    <row r="36" spans="1:6" x14ac:dyDescent="0.25">
      <c r="A36" s="5" t="s">
        <v>93</v>
      </c>
      <c r="B36" s="9"/>
      <c r="C36" s="10"/>
      <c r="D36" s="10"/>
      <c r="E36" s="10"/>
      <c r="F36" s="58">
        <f t="shared" si="0"/>
        <v>0</v>
      </c>
    </row>
    <row r="37" spans="1:6" x14ac:dyDescent="0.25">
      <c r="A37" s="5"/>
      <c r="B37" s="9"/>
      <c r="C37" s="10"/>
      <c r="D37" s="10"/>
      <c r="E37" s="10"/>
      <c r="F37" s="58">
        <f t="shared" si="0"/>
        <v>0</v>
      </c>
    </row>
    <row r="38" spans="1:6" x14ac:dyDescent="0.25">
      <c r="A38" s="5"/>
      <c r="B38" s="9"/>
      <c r="C38" s="10"/>
      <c r="D38" s="10"/>
      <c r="E38" s="10"/>
      <c r="F38" s="58">
        <f t="shared" si="0"/>
        <v>0</v>
      </c>
    </row>
    <row r="39" spans="1:6" x14ac:dyDescent="0.25">
      <c r="A39" s="5" t="s">
        <v>95</v>
      </c>
      <c r="B39" s="9"/>
      <c r="C39" s="10"/>
      <c r="D39" s="10"/>
      <c r="E39" s="10"/>
      <c r="F39" s="58">
        <f t="shared" si="0"/>
        <v>0</v>
      </c>
    </row>
    <row r="40" spans="1:6" x14ac:dyDescent="0.25">
      <c r="A40" s="5"/>
      <c r="B40" s="9"/>
      <c r="C40" s="10"/>
      <c r="D40" s="10"/>
      <c r="E40" s="10"/>
      <c r="F40" s="58">
        <f t="shared" si="0"/>
        <v>0</v>
      </c>
    </row>
    <row r="41" spans="1:6" x14ac:dyDescent="0.25">
      <c r="A41" s="5"/>
      <c r="B41" s="9"/>
      <c r="C41" s="10"/>
      <c r="D41" s="10"/>
      <c r="E41" s="10"/>
      <c r="F41" s="58">
        <f t="shared" si="0"/>
        <v>0</v>
      </c>
    </row>
    <row r="42" spans="1:6" x14ac:dyDescent="0.25">
      <c r="A42" s="5"/>
      <c r="B42" s="9"/>
      <c r="C42" s="10"/>
      <c r="D42" s="10"/>
      <c r="E42" s="10"/>
      <c r="F42" s="58">
        <f t="shared" si="0"/>
        <v>0</v>
      </c>
    </row>
    <row r="43" spans="1:6" x14ac:dyDescent="0.25">
      <c r="A43" s="5"/>
      <c r="B43" s="9"/>
      <c r="C43" s="10"/>
      <c r="D43" s="10"/>
      <c r="E43" s="10"/>
      <c r="F43" s="58">
        <f t="shared" si="0"/>
        <v>0</v>
      </c>
    </row>
    <row r="44" spans="1:6" x14ac:dyDescent="0.25">
      <c r="A44" s="5"/>
      <c r="B44" s="9"/>
      <c r="C44" s="10"/>
      <c r="D44" s="10"/>
      <c r="E44" s="10"/>
      <c r="F44" s="58">
        <f t="shared" si="0"/>
        <v>0</v>
      </c>
    </row>
    <row r="45" spans="1:6" x14ac:dyDescent="0.25">
      <c r="A45" s="5" t="s">
        <v>96</v>
      </c>
      <c r="B45" s="9"/>
      <c r="C45" s="10"/>
      <c r="D45" s="10"/>
      <c r="E45" s="10"/>
      <c r="F45" s="58">
        <f t="shared" si="0"/>
        <v>0</v>
      </c>
    </row>
    <row r="46" spans="1:6" x14ac:dyDescent="0.25">
      <c r="A46" s="5"/>
      <c r="B46" s="9"/>
      <c r="C46" s="10"/>
      <c r="D46" s="10"/>
      <c r="E46" s="10"/>
      <c r="F46" s="58">
        <f t="shared" si="0"/>
        <v>0</v>
      </c>
    </row>
    <row r="47" spans="1:6" x14ac:dyDescent="0.25">
      <c r="A47" s="5"/>
      <c r="B47" s="9"/>
      <c r="C47" s="10"/>
      <c r="D47" s="10"/>
      <c r="E47" s="10"/>
      <c r="F47" s="58">
        <f t="shared" si="0"/>
        <v>0</v>
      </c>
    </row>
    <row r="48" spans="1:6" x14ac:dyDescent="0.25">
      <c r="A48" s="5"/>
      <c r="B48" s="9"/>
      <c r="C48" s="10"/>
      <c r="D48" s="10"/>
      <c r="E48" s="10"/>
      <c r="F48" s="58">
        <f t="shared" si="0"/>
        <v>0</v>
      </c>
    </row>
    <row r="49" spans="1:6" x14ac:dyDescent="0.25">
      <c r="A49" s="5"/>
      <c r="B49" s="9"/>
      <c r="C49" s="10"/>
      <c r="D49" s="10"/>
      <c r="E49" s="10"/>
      <c r="F49" s="58">
        <f t="shared" si="0"/>
        <v>0</v>
      </c>
    </row>
    <row r="50" spans="1:6" x14ac:dyDescent="0.25">
      <c r="A50" s="5"/>
      <c r="B50" s="9"/>
      <c r="C50" s="10"/>
      <c r="D50" s="10"/>
      <c r="E50" s="10"/>
      <c r="F50" s="58">
        <f t="shared" si="0"/>
        <v>0</v>
      </c>
    </row>
    <row r="51" spans="1:6" x14ac:dyDescent="0.25">
      <c r="A51" s="5"/>
      <c r="B51" s="9"/>
      <c r="C51" s="10"/>
      <c r="D51" s="10"/>
      <c r="E51" s="10"/>
      <c r="F51" s="58">
        <f t="shared" si="0"/>
        <v>0</v>
      </c>
    </row>
    <row r="52" spans="1:6" x14ac:dyDescent="0.25">
      <c r="A52" s="5"/>
      <c r="B52" s="9"/>
      <c r="C52" s="10"/>
      <c r="D52" s="10"/>
      <c r="E52" s="10"/>
      <c r="F52" s="58">
        <f t="shared" si="0"/>
        <v>0</v>
      </c>
    </row>
    <row r="53" spans="1:6" x14ac:dyDescent="0.25">
      <c r="A53" s="5" t="s">
        <v>97</v>
      </c>
      <c r="B53" s="9"/>
      <c r="C53" s="10"/>
      <c r="D53" s="10"/>
      <c r="E53" s="10"/>
      <c r="F53" s="58">
        <f t="shared" si="0"/>
        <v>0</v>
      </c>
    </row>
    <row r="54" spans="1:6" x14ac:dyDescent="0.25">
      <c r="A54" s="5"/>
      <c r="B54" s="9"/>
      <c r="C54" s="10"/>
      <c r="D54" s="10"/>
      <c r="E54" s="10"/>
      <c r="F54" s="58">
        <f t="shared" si="0"/>
        <v>0</v>
      </c>
    </row>
    <row r="55" spans="1:6" x14ac:dyDescent="0.25">
      <c r="A55" s="5"/>
      <c r="B55" s="9"/>
      <c r="C55" s="10"/>
      <c r="D55" s="10"/>
      <c r="E55" s="10"/>
      <c r="F55" s="58">
        <f t="shared" si="0"/>
        <v>0</v>
      </c>
    </row>
    <row r="56" spans="1:6" x14ac:dyDescent="0.25">
      <c r="A56" s="5"/>
      <c r="B56" s="9"/>
      <c r="C56" s="10"/>
      <c r="D56" s="10"/>
      <c r="E56" s="10"/>
      <c r="F56" s="58">
        <f t="shared" si="0"/>
        <v>0</v>
      </c>
    </row>
    <row r="57" spans="1:6" x14ac:dyDescent="0.25">
      <c r="A57" s="5"/>
      <c r="B57" s="9"/>
      <c r="C57" s="10"/>
      <c r="D57" s="10"/>
      <c r="E57" s="10"/>
      <c r="F57" s="58">
        <f t="shared" si="0"/>
        <v>0</v>
      </c>
    </row>
    <row r="58" spans="1:6" x14ac:dyDescent="0.25">
      <c r="A58" s="5" t="s">
        <v>98</v>
      </c>
      <c r="B58" s="9"/>
      <c r="C58" s="10"/>
      <c r="D58" s="10"/>
      <c r="E58" s="10"/>
      <c r="F58" s="58">
        <f t="shared" si="0"/>
        <v>0</v>
      </c>
    </row>
    <row r="59" spans="1:6" x14ac:dyDescent="0.25">
      <c r="A59" s="5"/>
      <c r="B59" s="9"/>
      <c r="C59" s="10"/>
      <c r="D59" s="10"/>
      <c r="E59" s="10"/>
      <c r="F59" s="58">
        <f t="shared" si="0"/>
        <v>0</v>
      </c>
    </row>
    <row r="60" spans="1:6" x14ac:dyDescent="0.25">
      <c r="A60" s="5"/>
      <c r="B60" s="9"/>
      <c r="C60" s="10"/>
      <c r="D60" s="10"/>
      <c r="E60" s="10"/>
      <c r="F60" s="58">
        <f t="shared" si="0"/>
        <v>0</v>
      </c>
    </row>
    <row r="61" spans="1:6" x14ac:dyDescent="0.25">
      <c r="A61" s="5"/>
      <c r="B61" s="9"/>
      <c r="C61" s="10"/>
      <c r="D61" s="10"/>
      <c r="E61" s="10"/>
      <c r="F61" s="58">
        <f t="shared" si="0"/>
        <v>0</v>
      </c>
    </row>
    <row r="62" spans="1:6" x14ac:dyDescent="0.25">
      <c r="A62" s="5"/>
      <c r="B62" s="9"/>
      <c r="C62" s="10"/>
      <c r="D62" s="10"/>
      <c r="E62" s="10"/>
      <c r="F62" s="58">
        <f t="shared" si="0"/>
        <v>0</v>
      </c>
    </row>
    <row r="63" spans="1:6" x14ac:dyDescent="0.25">
      <c r="A63" s="5"/>
      <c r="B63" s="9"/>
      <c r="C63" s="10"/>
      <c r="D63" s="10"/>
      <c r="E63" s="10"/>
      <c r="F63" s="58">
        <f t="shared" si="0"/>
        <v>0</v>
      </c>
    </row>
    <row r="64" spans="1:6" x14ac:dyDescent="0.25">
      <c r="A64" s="5" t="s">
        <v>99</v>
      </c>
      <c r="B64" s="9"/>
      <c r="C64" s="10"/>
      <c r="D64" s="10"/>
      <c r="E64" s="10"/>
      <c r="F64" s="58">
        <f t="shared" si="0"/>
        <v>0</v>
      </c>
    </row>
    <row r="65" spans="1:6" x14ac:dyDescent="0.25">
      <c r="A65" s="5"/>
      <c r="B65" s="9"/>
      <c r="C65" s="10"/>
      <c r="D65" s="10"/>
      <c r="E65" s="10"/>
      <c r="F65" s="58">
        <f t="shared" si="0"/>
        <v>0</v>
      </c>
    </row>
    <row r="66" spans="1:6" x14ac:dyDescent="0.25">
      <c r="A66" s="5"/>
      <c r="B66" s="9"/>
      <c r="C66" s="10"/>
      <c r="D66" s="10"/>
      <c r="E66" s="10"/>
      <c r="F66" s="58">
        <f t="shared" si="0"/>
        <v>0</v>
      </c>
    </row>
    <row r="67" spans="1:6" x14ac:dyDescent="0.25">
      <c r="A67" s="5"/>
      <c r="B67" s="9"/>
      <c r="C67" s="10"/>
      <c r="D67" s="10"/>
      <c r="E67" s="10"/>
      <c r="F67" s="58">
        <f t="shared" si="0"/>
        <v>0</v>
      </c>
    </row>
    <row r="68" spans="1:6" x14ac:dyDescent="0.25">
      <c r="A68" s="5"/>
      <c r="B68" s="9"/>
      <c r="C68" s="10"/>
      <c r="D68" s="10"/>
      <c r="E68" s="10"/>
      <c r="F68" s="58">
        <f t="shared" si="0"/>
        <v>0</v>
      </c>
    </row>
    <row r="69" spans="1:6" x14ac:dyDescent="0.25">
      <c r="A69" s="5"/>
      <c r="B69" s="9"/>
      <c r="C69" s="10"/>
      <c r="D69" s="10"/>
      <c r="E69" s="10"/>
      <c r="F69" s="58">
        <f t="shared" si="0"/>
        <v>0</v>
      </c>
    </row>
    <row r="70" spans="1:6" x14ac:dyDescent="0.25">
      <c r="A70" s="5" t="s">
        <v>100</v>
      </c>
      <c r="B70" s="9"/>
      <c r="C70" s="10"/>
      <c r="D70" s="10"/>
      <c r="E70" s="10"/>
      <c r="F70" s="58">
        <f t="shared" ref="F70:F116" si="1">D70-E70</f>
        <v>0</v>
      </c>
    </row>
    <row r="71" spans="1:6" x14ac:dyDescent="0.25">
      <c r="A71" s="5"/>
      <c r="B71" s="9"/>
      <c r="C71" s="10"/>
      <c r="D71" s="10"/>
      <c r="E71" s="10"/>
      <c r="F71" s="58">
        <f t="shared" si="1"/>
        <v>0</v>
      </c>
    </row>
    <row r="72" spans="1:6" x14ac:dyDescent="0.25">
      <c r="A72" s="5"/>
      <c r="B72" s="9"/>
      <c r="C72" s="10"/>
      <c r="D72" s="10"/>
      <c r="E72" s="10"/>
      <c r="F72" s="58">
        <f t="shared" si="1"/>
        <v>0</v>
      </c>
    </row>
    <row r="73" spans="1:6" x14ac:dyDescent="0.25">
      <c r="A73" s="5"/>
      <c r="B73" s="9"/>
      <c r="C73" s="10"/>
      <c r="D73" s="10"/>
      <c r="E73" s="10"/>
      <c r="F73" s="58">
        <f t="shared" si="1"/>
        <v>0</v>
      </c>
    </row>
    <row r="74" spans="1:6" x14ac:dyDescent="0.25">
      <c r="A74" s="5"/>
      <c r="B74" s="9"/>
      <c r="C74" s="10"/>
      <c r="D74" s="10"/>
      <c r="E74" s="10"/>
      <c r="F74" s="58">
        <f t="shared" si="1"/>
        <v>0</v>
      </c>
    </row>
    <row r="75" spans="1:6" x14ac:dyDescent="0.25">
      <c r="A75" s="5" t="s">
        <v>101</v>
      </c>
      <c r="B75" s="9"/>
      <c r="C75" s="10"/>
      <c r="D75" s="10"/>
      <c r="E75" s="10"/>
      <c r="F75" s="58">
        <f t="shared" si="1"/>
        <v>0</v>
      </c>
    </row>
    <row r="76" spans="1:6" x14ac:dyDescent="0.25">
      <c r="A76" s="5"/>
      <c r="B76" s="9"/>
      <c r="C76" s="10"/>
      <c r="D76" s="10"/>
      <c r="E76" s="10"/>
      <c r="F76" s="58">
        <f t="shared" si="1"/>
        <v>0</v>
      </c>
    </row>
    <row r="77" spans="1:6" x14ac:dyDescent="0.25">
      <c r="A77" s="5"/>
      <c r="B77" s="9"/>
      <c r="C77" s="10"/>
      <c r="D77" s="10"/>
      <c r="E77" s="10"/>
      <c r="F77" s="58">
        <f t="shared" si="1"/>
        <v>0</v>
      </c>
    </row>
    <row r="78" spans="1:6" x14ac:dyDescent="0.25">
      <c r="A78" s="5"/>
      <c r="B78" s="9"/>
      <c r="C78" s="10"/>
      <c r="D78" s="10"/>
      <c r="E78" s="10"/>
      <c r="F78" s="58">
        <f t="shared" si="1"/>
        <v>0</v>
      </c>
    </row>
    <row r="79" spans="1:6" x14ac:dyDescent="0.25">
      <c r="A79" s="5"/>
      <c r="B79" s="9"/>
      <c r="C79" s="10"/>
      <c r="D79" s="10"/>
      <c r="E79" s="10"/>
      <c r="F79" s="58">
        <f t="shared" si="1"/>
        <v>0</v>
      </c>
    </row>
    <row r="80" spans="1:6" x14ac:dyDescent="0.25">
      <c r="A80" s="5"/>
      <c r="B80" s="9"/>
      <c r="C80" s="10"/>
      <c r="D80" s="10"/>
      <c r="E80" s="10"/>
      <c r="F80" s="58">
        <f t="shared" si="1"/>
        <v>0</v>
      </c>
    </row>
    <row r="81" spans="1:6" x14ac:dyDescent="0.25">
      <c r="A81" s="5" t="s">
        <v>102</v>
      </c>
      <c r="B81" s="9"/>
      <c r="C81" s="10"/>
      <c r="D81" s="10"/>
      <c r="E81" s="10"/>
      <c r="F81" s="58">
        <f t="shared" si="1"/>
        <v>0</v>
      </c>
    </row>
    <row r="82" spans="1:6" x14ac:dyDescent="0.25">
      <c r="A82" s="5"/>
      <c r="B82" s="9"/>
      <c r="C82" s="10"/>
      <c r="D82" s="10"/>
      <c r="E82" s="10"/>
      <c r="F82" s="58">
        <f t="shared" si="1"/>
        <v>0</v>
      </c>
    </row>
    <row r="83" spans="1:6" x14ac:dyDescent="0.25">
      <c r="A83" s="5"/>
      <c r="B83" s="9"/>
      <c r="C83" s="10"/>
      <c r="D83" s="10"/>
      <c r="E83" s="10"/>
      <c r="F83" s="58">
        <f t="shared" si="1"/>
        <v>0</v>
      </c>
    </row>
    <row r="84" spans="1:6" x14ac:dyDescent="0.25">
      <c r="A84" s="5"/>
      <c r="B84" s="9"/>
      <c r="C84" s="10"/>
      <c r="D84" s="10"/>
      <c r="E84" s="10"/>
      <c r="F84" s="58">
        <f t="shared" si="1"/>
        <v>0</v>
      </c>
    </row>
    <row r="85" spans="1:6" x14ac:dyDescent="0.25">
      <c r="A85" s="5"/>
      <c r="B85" s="9"/>
      <c r="C85" s="10"/>
      <c r="D85" s="10"/>
      <c r="E85" s="10"/>
      <c r="F85" s="58">
        <f t="shared" si="1"/>
        <v>0</v>
      </c>
    </row>
    <row r="86" spans="1:6" x14ac:dyDescent="0.25">
      <c r="A86" s="5"/>
      <c r="B86" s="9"/>
      <c r="C86" s="10"/>
      <c r="D86" s="10"/>
      <c r="E86" s="10"/>
      <c r="F86" s="58">
        <f t="shared" si="1"/>
        <v>0</v>
      </c>
    </row>
    <row r="87" spans="1:6" x14ac:dyDescent="0.25">
      <c r="A87" s="5"/>
      <c r="B87" s="9"/>
      <c r="C87" s="10"/>
      <c r="D87" s="10"/>
      <c r="E87" s="10"/>
      <c r="F87" s="58">
        <f t="shared" si="1"/>
        <v>0</v>
      </c>
    </row>
    <row r="88" spans="1:6" x14ac:dyDescent="0.25">
      <c r="A88" s="5"/>
      <c r="B88" s="9"/>
      <c r="C88" s="10"/>
      <c r="D88" s="10"/>
      <c r="E88" s="10"/>
      <c r="F88" s="58">
        <f t="shared" si="1"/>
        <v>0</v>
      </c>
    </row>
    <row r="89" spans="1:6" x14ac:dyDescent="0.25">
      <c r="A89" s="5" t="s">
        <v>103</v>
      </c>
      <c r="B89" s="9"/>
      <c r="C89" s="10"/>
      <c r="D89" s="10"/>
      <c r="E89" s="10"/>
      <c r="F89" s="58">
        <f t="shared" si="1"/>
        <v>0</v>
      </c>
    </row>
    <row r="90" spans="1:6" x14ac:dyDescent="0.25">
      <c r="A90" s="5"/>
      <c r="B90" s="9"/>
      <c r="C90" s="10"/>
      <c r="D90" s="10"/>
      <c r="E90" s="10"/>
      <c r="F90" s="58">
        <f t="shared" si="1"/>
        <v>0</v>
      </c>
    </row>
    <row r="91" spans="1:6" x14ac:dyDescent="0.25">
      <c r="A91" s="5"/>
      <c r="B91" s="9"/>
      <c r="C91" s="10"/>
      <c r="D91" s="10"/>
      <c r="E91" s="10"/>
      <c r="F91" s="58">
        <f t="shared" si="1"/>
        <v>0</v>
      </c>
    </row>
    <row r="92" spans="1:6" x14ac:dyDescent="0.25">
      <c r="A92" s="5"/>
      <c r="B92" s="9"/>
      <c r="C92" s="10"/>
      <c r="D92" s="10"/>
      <c r="E92" s="10"/>
      <c r="F92" s="58">
        <f t="shared" si="1"/>
        <v>0</v>
      </c>
    </row>
    <row r="93" spans="1:6" x14ac:dyDescent="0.25">
      <c r="A93" s="5"/>
      <c r="B93" s="9"/>
      <c r="C93" s="10"/>
      <c r="D93" s="10"/>
      <c r="E93" s="10"/>
      <c r="F93" s="58">
        <f t="shared" si="1"/>
        <v>0</v>
      </c>
    </row>
    <row r="94" spans="1:6" x14ac:dyDescent="0.25">
      <c r="A94" s="5" t="s">
        <v>104</v>
      </c>
      <c r="B94" s="9"/>
      <c r="C94" s="10"/>
      <c r="D94" s="10"/>
      <c r="E94" s="10"/>
      <c r="F94" s="58">
        <f t="shared" si="1"/>
        <v>0</v>
      </c>
    </row>
    <row r="95" spans="1:6" x14ac:dyDescent="0.25">
      <c r="A95" s="5"/>
      <c r="B95" s="9"/>
      <c r="C95" s="10"/>
      <c r="D95" s="10"/>
      <c r="E95" s="10"/>
      <c r="F95" s="58">
        <f t="shared" si="1"/>
        <v>0</v>
      </c>
    </row>
    <row r="96" spans="1:6" x14ac:dyDescent="0.25">
      <c r="A96" s="5"/>
      <c r="B96" s="9"/>
      <c r="C96" s="10"/>
      <c r="D96" s="10"/>
      <c r="E96" s="10"/>
      <c r="F96" s="58">
        <f t="shared" si="1"/>
        <v>0</v>
      </c>
    </row>
    <row r="97" spans="1:6" x14ac:dyDescent="0.25">
      <c r="A97" s="5"/>
      <c r="B97" s="9"/>
      <c r="C97" s="10"/>
      <c r="D97" s="10"/>
      <c r="E97" s="10"/>
      <c r="F97" s="58">
        <f t="shared" si="1"/>
        <v>0</v>
      </c>
    </row>
    <row r="98" spans="1:6" x14ac:dyDescent="0.25">
      <c r="A98" s="5"/>
      <c r="B98" s="9"/>
      <c r="C98" s="10"/>
      <c r="D98" s="10"/>
      <c r="E98" s="10"/>
      <c r="F98" s="58">
        <f t="shared" si="1"/>
        <v>0</v>
      </c>
    </row>
    <row r="99" spans="1:6" x14ac:dyDescent="0.25">
      <c r="A99" s="5"/>
      <c r="B99" s="9"/>
      <c r="C99" s="10"/>
      <c r="D99" s="10"/>
      <c r="E99" s="10"/>
      <c r="F99" s="58">
        <f t="shared" si="1"/>
        <v>0</v>
      </c>
    </row>
    <row r="100" spans="1:6" x14ac:dyDescent="0.25">
      <c r="A100" s="5"/>
      <c r="B100" s="9"/>
      <c r="C100" s="10"/>
      <c r="D100" s="10"/>
      <c r="E100" s="10"/>
      <c r="F100" s="58">
        <f t="shared" si="1"/>
        <v>0</v>
      </c>
    </row>
    <row r="101" spans="1:6" x14ac:dyDescent="0.25">
      <c r="A101" s="5"/>
      <c r="B101" s="9"/>
      <c r="C101" s="10"/>
      <c r="D101" s="10"/>
      <c r="E101" s="10"/>
      <c r="F101" s="58">
        <f t="shared" si="1"/>
        <v>0</v>
      </c>
    </row>
    <row r="102" spans="1:6" x14ac:dyDescent="0.25">
      <c r="A102" s="5" t="s">
        <v>105</v>
      </c>
      <c r="B102" s="9"/>
      <c r="C102" s="10"/>
      <c r="D102" s="10"/>
      <c r="E102" s="10"/>
      <c r="F102" s="58">
        <f t="shared" si="1"/>
        <v>0</v>
      </c>
    </row>
    <row r="103" spans="1:6" x14ac:dyDescent="0.25">
      <c r="A103" s="5"/>
      <c r="B103" s="9"/>
      <c r="C103" s="10"/>
      <c r="D103" s="10"/>
      <c r="E103" s="10"/>
      <c r="F103" s="58">
        <f t="shared" si="1"/>
        <v>0</v>
      </c>
    </row>
    <row r="104" spans="1:6" x14ac:dyDescent="0.25">
      <c r="A104" s="5"/>
      <c r="B104" s="9"/>
      <c r="C104" s="10"/>
      <c r="D104" s="10"/>
      <c r="E104" s="10"/>
      <c r="F104" s="58">
        <f t="shared" si="1"/>
        <v>0</v>
      </c>
    </row>
    <row r="105" spans="1:6" x14ac:dyDescent="0.25">
      <c r="A105" s="5"/>
      <c r="B105" s="9"/>
      <c r="C105" s="10"/>
      <c r="D105" s="10"/>
      <c r="E105" s="10"/>
      <c r="F105" s="58">
        <f t="shared" si="1"/>
        <v>0</v>
      </c>
    </row>
    <row r="106" spans="1:6" x14ac:dyDescent="0.25">
      <c r="A106" s="5"/>
      <c r="B106" s="9"/>
      <c r="C106" s="10"/>
      <c r="D106" s="10"/>
      <c r="E106" s="10"/>
      <c r="F106" s="58">
        <f t="shared" si="1"/>
        <v>0</v>
      </c>
    </row>
    <row r="107" spans="1:6" x14ac:dyDescent="0.25">
      <c r="A107" s="5"/>
      <c r="B107" s="9"/>
      <c r="C107" s="10"/>
      <c r="D107" s="10"/>
      <c r="E107" s="10"/>
      <c r="F107" s="58">
        <f t="shared" si="1"/>
        <v>0</v>
      </c>
    </row>
    <row r="108" spans="1:6" x14ac:dyDescent="0.25">
      <c r="A108" s="5"/>
      <c r="B108" s="9"/>
      <c r="C108" s="10"/>
      <c r="D108" s="10"/>
      <c r="E108" s="10"/>
      <c r="F108" s="58">
        <f t="shared" si="1"/>
        <v>0</v>
      </c>
    </row>
    <row r="109" spans="1:6" x14ac:dyDescent="0.25">
      <c r="A109" s="5" t="s">
        <v>106</v>
      </c>
      <c r="B109" s="9"/>
      <c r="C109" s="10"/>
      <c r="D109" s="10"/>
      <c r="E109" s="10"/>
      <c r="F109" s="58">
        <f t="shared" si="1"/>
        <v>0</v>
      </c>
    </row>
    <row r="110" spans="1:6" x14ac:dyDescent="0.25">
      <c r="A110" s="5"/>
      <c r="B110" s="9"/>
      <c r="C110" s="10"/>
      <c r="D110" s="10"/>
      <c r="E110" s="10"/>
      <c r="F110" s="58">
        <f t="shared" si="1"/>
        <v>0</v>
      </c>
    </row>
    <row r="111" spans="1:6" x14ac:dyDescent="0.25">
      <c r="A111" s="5"/>
      <c r="B111" s="9"/>
      <c r="C111" s="10"/>
      <c r="D111" s="10"/>
      <c r="E111" s="10"/>
      <c r="F111" s="58">
        <f t="shared" si="1"/>
        <v>0</v>
      </c>
    </row>
    <row r="112" spans="1:6" x14ac:dyDescent="0.25">
      <c r="A112" s="5"/>
      <c r="B112" s="9"/>
      <c r="C112" s="10"/>
      <c r="D112" s="10"/>
      <c r="E112" s="10"/>
      <c r="F112" s="58">
        <f t="shared" si="1"/>
        <v>0</v>
      </c>
    </row>
    <row r="113" spans="1:6" x14ac:dyDescent="0.25">
      <c r="A113" s="5"/>
      <c r="B113" s="9"/>
      <c r="C113" s="10"/>
      <c r="D113" s="10"/>
      <c r="E113" s="10"/>
      <c r="F113" s="58">
        <f t="shared" si="1"/>
        <v>0</v>
      </c>
    </row>
    <row r="114" spans="1:6" x14ac:dyDescent="0.25">
      <c r="A114" s="5"/>
      <c r="B114" s="9"/>
      <c r="C114" s="10"/>
      <c r="D114" s="10"/>
      <c r="E114" s="10"/>
      <c r="F114" s="58">
        <f t="shared" si="1"/>
        <v>0</v>
      </c>
    </row>
    <row r="115" spans="1:6" x14ac:dyDescent="0.25">
      <c r="A115" s="5"/>
      <c r="B115" s="9"/>
      <c r="C115" s="10"/>
      <c r="D115" s="10"/>
      <c r="E115" s="10"/>
      <c r="F115" s="58">
        <f t="shared" si="1"/>
        <v>0</v>
      </c>
    </row>
    <row r="116" spans="1:6" x14ac:dyDescent="0.25">
      <c r="A116" s="5"/>
      <c r="B116" s="9"/>
      <c r="C116" s="10"/>
      <c r="D116" s="10"/>
      <c r="E116" s="10"/>
      <c r="F116" s="58">
        <f t="shared" si="1"/>
        <v>0</v>
      </c>
    </row>
    <row r="117" spans="1:6" x14ac:dyDescent="0.25">
      <c r="A117" s="5" t="s">
        <v>107</v>
      </c>
      <c r="B117" s="9"/>
      <c r="C117" s="10"/>
      <c r="D117" s="59" t="s">
        <v>109</v>
      </c>
      <c r="E117" s="10"/>
      <c r="F117" s="58">
        <f>C117-E117</f>
        <v>0</v>
      </c>
    </row>
    <row r="118" spans="1:6" x14ac:dyDescent="0.25">
      <c r="A118" s="5" t="s">
        <v>108</v>
      </c>
      <c r="B118" s="9"/>
      <c r="C118" s="10"/>
      <c r="D118" s="59" t="s">
        <v>109</v>
      </c>
      <c r="E118" s="10"/>
      <c r="F118" s="58">
        <f t="shared" ref="F118:F120" si="2">C118-E118</f>
        <v>0</v>
      </c>
    </row>
    <row r="119" spans="1:6" x14ac:dyDescent="0.25">
      <c r="A119" s="87">
        <f>'Capital Transactions'!B9</f>
        <v>0</v>
      </c>
      <c r="B119" s="88">
        <f>'Capital Transactions'!A9</f>
        <v>0</v>
      </c>
      <c r="C119" s="89">
        <f>'Capital Transactions'!C9</f>
        <v>0</v>
      </c>
      <c r="D119" s="59" t="s">
        <v>109</v>
      </c>
      <c r="E119" s="10"/>
      <c r="F119" s="58">
        <f t="shared" si="2"/>
        <v>0</v>
      </c>
    </row>
    <row r="120" spans="1:6" x14ac:dyDescent="0.25">
      <c r="A120" s="87">
        <f>'Capital Transactions'!B10</f>
        <v>0</v>
      </c>
      <c r="B120" s="88">
        <f>'Capital Transactions'!A10</f>
        <v>0</v>
      </c>
      <c r="C120" s="89">
        <f>'Capital Transactions'!C10</f>
        <v>0</v>
      </c>
      <c r="D120" s="59" t="s">
        <v>109</v>
      </c>
      <c r="E120" s="10"/>
      <c r="F120" s="58">
        <f t="shared" si="2"/>
        <v>0</v>
      </c>
    </row>
    <row r="121" spans="1:6" x14ac:dyDescent="0.25">
      <c r="A121" s="87">
        <f>'Capital Transactions'!B11</f>
        <v>0</v>
      </c>
      <c r="B121" s="88">
        <f>'Capital Transactions'!A11</f>
        <v>0</v>
      </c>
      <c r="C121" s="89">
        <f>'Capital Transactions'!C11</f>
        <v>0</v>
      </c>
      <c r="D121" s="59" t="s">
        <v>109</v>
      </c>
      <c r="E121" s="10"/>
      <c r="F121" s="58">
        <f t="shared" ref="F121:F134" si="3">C121-E121</f>
        <v>0</v>
      </c>
    </row>
    <row r="122" spans="1:6" x14ac:dyDescent="0.25">
      <c r="A122" s="87">
        <f>'Capital Transactions'!B12</f>
        <v>0</v>
      </c>
      <c r="B122" s="88">
        <f>'Capital Transactions'!A12</f>
        <v>0</v>
      </c>
      <c r="C122" s="89">
        <f>'Capital Transactions'!C12</f>
        <v>0</v>
      </c>
      <c r="D122" s="59" t="s">
        <v>109</v>
      </c>
      <c r="E122" s="9"/>
      <c r="F122" s="58">
        <f t="shared" si="3"/>
        <v>0</v>
      </c>
    </row>
    <row r="123" spans="1:6" x14ac:dyDescent="0.25">
      <c r="A123" s="87">
        <f>'Capital Transactions'!B13</f>
        <v>0</v>
      </c>
      <c r="B123" s="88">
        <f>'Capital Transactions'!A13</f>
        <v>0</v>
      </c>
      <c r="C123" s="89">
        <f>'Capital Transactions'!C13</f>
        <v>0</v>
      </c>
      <c r="D123" s="59" t="s">
        <v>109</v>
      </c>
      <c r="E123" s="9"/>
      <c r="F123" s="58">
        <f t="shared" si="3"/>
        <v>0</v>
      </c>
    </row>
    <row r="124" spans="1:6" x14ac:dyDescent="0.25">
      <c r="A124" s="87">
        <f>'Capital Transactions'!B14</f>
        <v>0</v>
      </c>
      <c r="B124" s="88">
        <f>'Capital Transactions'!A14</f>
        <v>0</v>
      </c>
      <c r="C124" s="89">
        <f>'Capital Transactions'!C14</f>
        <v>0</v>
      </c>
      <c r="D124" s="59" t="s">
        <v>109</v>
      </c>
      <c r="E124" s="9"/>
      <c r="F124" s="58">
        <f t="shared" si="3"/>
        <v>0</v>
      </c>
    </row>
    <row r="125" spans="1:6" x14ac:dyDescent="0.25">
      <c r="A125" s="87">
        <f>'Capital Transactions'!B15</f>
        <v>0</v>
      </c>
      <c r="B125" s="88">
        <f>'Capital Transactions'!A15</f>
        <v>0</v>
      </c>
      <c r="C125" s="89">
        <f>'Capital Transactions'!C15</f>
        <v>0</v>
      </c>
      <c r="D125" s="59" t="s">
        <v>109</v>
      </c>
      <c r="E125" s="9"/>
      <c r="F125" s="58">
        <f t="shared" si="3"/>
        <v>0</v>
      </c>
    </row>
    <row r="126" spans="1:6" x14ac:dyDescent="0.25">
      <c r="A126" s="87">
        <f>'Capital Transactions'!B16</f>
        <v>0</v>
      </c>
      <c r="B126" s="88">
        <f>'Capital Transactions'!A16</f>
        <v>0</v>
      </c>
      <c r="C126" s="89">
        <f>'Capital Transactions'!C16</f>
        <v>0</v>
      </c>
      <c r="D126" s="59" t="s">
        <v>109</v>
      </c>
      <c r="E126" s="9"/>
      <c r="F126" s="58">
        <f t="shared" si="3"/>
        <v>0</v>
      </c>
    </row>
    <row r="127" spans="1:6" x14ac:dyDescent="0.25">
      <c r="A127" s="87">
        <f>'Capital Transactions'!B17</f>
        <v>0</v>
      </c>
      <c r="B127" s="88">
        <f>'Capital Transactions'!A17</f>
        <v>0</v>
      </c>
      <c r="C127" s="89">
        <f>'Capital Transactions'!C17</f>
        <v>0</v>
      </c>
      <c r="D127" s="59" t="s">
        <v>109</v>
      </c>
      <c r="E127" s="9"/>
      <c r="F127" s="58">
        <f t="shared" si="3"/>
        <v>0</v>
      </c>
    </row>
    <row r="128" spans="1:6" x14ac:dyDescent="0.25">
      <c r="A128" s="87">
        <f>'Capital Transactions'!B18</f>
        <v>0</v>
      </c>
      <c r="B128" s="88">
        <f>'Capital Transactions'!A18</f>
        <v>0</v>
      </c>
      <c r="C128" s="89">
        <f>'Capital Transactions'!C18</f>
        <v>0</v>
      </c>
      <c r="D128" s="59" t="s">
        <v>109</v>
      </c>
      <c r="E128" s="9"/>
      <c r="F128" s="58">
        <f t="shared" si="3"/>
        <v>0</v>
      </c>
    </row>
    <row r="129" spans="1:6" x14ac:dyDescent="0.25">
      <c r="A129" s="87">
        <f>'Capital Transactions'!B19</f>
        <v>0</v>
      </c>
      <c r="B129" s="88">
        <f>'Capital Transactions'!A19</f>
        <v>0</v>
      </c>
      <c r="C129" s="89">
        <f>'Capital Transactions'!C19</f>
        <v>0</v>
      </c>
      <c r="D129" s="59" t="s">
        <v>109</v>
      </c>
      <c r="E129" s="9"/>
      <c r="F129" s="58">
        <f t="shared" si="3"/>
        <v>0</v>
      </c>
    </row>
    <row r="130" spans="1:6" x14ac:dyDescent="0.25">
      <c r="A130" s="87">
        <f>'Capital Transactions'!B20</f>
        <v>0</v>
      </c>
      <c r="B130" s="88">
        <f>'Capital Transactions'!A20</f>
        <v>0</v>
      </c>
      <c r="C130" s="89">
        <f>'Capital Transactions'!C20</f>
        <v>0</v>
      </c>
      <c r="D130" s="59" t="s">
        <v>109</v>
      </c>
      <c r="E130" s="9"/>
      <c r="F130" s="58">
        <f t="shared" si="3"/>
        <v>0</v>
      </c>
    </row>
    <row r="131" spans="1:6" x14ac:dyDescent="0.25">
      <c r="A131" s="87">
        <f>'Capital Transactions'!B21</f>
        <v>0</v>
      </c>
      <c r="B131" s="88">
        <f>'Capital Transactions'!A21</f>
        <v>0</v>
      </c>
      <c r="C131" s="89">
        <f>'Capital Transactions'!C21</f>
        <v>0</v>
      </c>
      <c r="D131" s="59" t="s">
        <v>109</v>
      </c>
      <c r="E131" s="9"/>
      <c r="F131" s="58">
        <f t="shared" si="3"/>
        <v>0</v>
      </c>
    </row>
    <row r="132" spans="1:6" x14ac:dyDescent="0.25">
      <c r="A132" s="87">
        <f>'Capital Transactions'!B22</f>
        <v>0</v>
      </c>
      <c r="B132" s="88">
        <f>'Capital Transactions'!A22</f>
        <v>0</v>
      </c>
      <c r="C132" s="89">
        <f>'Capital Transactions'!C22</f>
        <v>0</v>
      </c>
      <c r="D132" s="59" t="s">
        <v>109</v>
      </c>
      <c r="E132" s="9"/>
      <c r="F132" s="58">
        <f t="shared" si="3"/>
        <v>0</v>
      </c>
    </row>
    <row r="133" spans="1:6" x14ac:dyDescent="0.25">
      <c r="A133" s="87">
        <f>'Capital Transactions'!B23</f>
        <v>0</v>
      </c>
      <c r="B133" s="88">
        <f>'Capital Transactions'!A23</f>
        <v>0</v>
      </c>
      <c r="C133" s="89">
        <f>'Capital Transactions'!C23</f>
        <v>0</v>
      </c>
      <c r="D133" s="59" t="s">
        <v>109</v>
      </c>
      <c r="E133" s="9"/>
      <c r="F133" s="58">
        <f t="shared" si="3"/>
        <v>0</v>
      </c>
    </row>
    <row r="134" spans="1:6" x14ac:dyDescent="0.25">
      <c r="A134" s="75">
        <f>'Capital Transactions'!B24</f>
        <v>0</v>
      </c>
      <c r="B134" s="79">
        <f>'Capital Transactions'!A24</f>
        <v>0</v>
      </c>
      <c r="C134" s="80">
        <f>'Capital Transactions'!C24</f>
        <v>0</v>
      </c>
      <c r="D134" s="81" t="s">
        <v>109</v>
      </c>
      <c r="E134" s="82"/>
      <c r="F134" s="62">
        <f t="shared" si="3"/>
        <v>0</v>
      </c>
    </row>
    <row r="135" spans="1:6" x14ac:dyDescent="0.25">
      <c r="A135" s="274" t="s">
        <v>22</v>
      </c>
      <c r="B135" s="274"/>
      <c r="C135" s="84">
        <f>SUM(C5:C134)</f>
        <v>0</v>
      </c>
      <c r="D135" s="84">
        <f>SUM(D5:D116)</f>
        <v>0</v>
      </c>
      <c r="E135" s="84">
        <f t="shared" ref="E135:F135" si="4">SUM(E5:E134)</f>
        <v>0</v>
      </c>
      <c r="F135" s="76">
        <f t="shared" si="4"/>
        <v>0</v>
      </c>
    </row>
  </sheetData>
  <mergeCells count="3">
    <mergeCell ref="A135:B135"/>
    <mergeCell ref="A3:A4"/>
    <mergeCell ref="A1:B1"/>
  </mergeCells>
  <pageMargins left="0.7" right="0.7" top="0.75" bottom="0.75" header="0.3" footer="0.3"/>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Normal="100" workbookViewId="0">
      <pane xSplit="2" ySplit="5" topLeftCell="C15" activePane="bottomRight" state="frozen"/>
      <selection pane="topRight" activeCell="C1" sqref="C1"/>
      <selection pane="bottomLeft" activeCell="A6" sqref="A6"/>
      <selection pane="bottomRight" sqref="A1:C1"/>
    </sheetView>
  </sheetViews>
  <sheetFormatPr defaultRowHeight="15" x14ac:dyDescent="0.25"/>
  <cols>
    <col min="1" max="1" width="9.5703125" style="2" customWidth="1"/>
    <col min="2" max="2" width="24.42578125" style="2" bestFit="1" customWidth="1"/>
    <col min="3" max="3" width="8.5703125" style="2" customWidth="1"/>
    <col min="4" max="4" width="8.7109375" style="2" bestFit="1" customWidth="1"/>
    <col min="5" max="5" width="14" style="2" bestFit="1" customWidth="1"/>
    <col min="6" max="6" width="9.42578125" style="2" customWidth="1"/>
    <col min="7" max="7" width="10" style="2" bestFit="1" customWidth="1"/>
    <col min="8" max="8" width="0.7109375" style="2" customWidth="1"/>
    <col min="9" max="9" width="8.5703125" style="2" customWidth="1"/>
    <col min="10" max="10" width="8.7109375" style="2" bestFit="1" customWidth="1"/>
    <col min="11" max="11" width="14" style="2" bestFit="1" customWidth="1"/>
    <col min="12" max="12" width="9.85546875" style="2" customWidth="1"/>
    <col min="13" max="13" width="10" style="2" bestFit="1" customWidth="1"/>
    <col min="14" max="14" width="8.7109375" style="2" bestFit="1" customWidth="1"/>
    <col min="15" max="15" width="9.28515625" style="2" bestFit="1" customWidth="1"/>
    <col min="16" max="17" width="8.7109375" style="2" bestFit="1" customWidth="1"/>
    <col min="18" max="18" width="24.140625" style="2" customWidth="1"/>
    <col min="19" max="16384" width="9.140625" style="2"/>
  </cols>
  <sheetData>
    <row r="1" spans="1:18" ht="20.25" x14ac:dyDescent="0.3">
      <c r="A1" s="244" t="s">
        <v>110</v>
      </c>
      <c r="B1" s="244"/>
      <c r="C1" s="244"/>
      <c r="D1" s="71"/>
    </row>
    <row r="2" spans="1:18" ht="20.25" customHeight="1" x14ac:dyDescent="0.25">
      <c r="A2" s="245" t="s">
        <v>291</v>
      </c>
      <c r="B2" s="245"/>
      <c r="C2" s="245"/>
      <c r="D2" s="245"/>
      <c r="E2" s="245"/>
      <c r="F2" s="245"/>
      <c r="G2" s="245"/>
      <c r="H2" s="245"/>
      <c r="I2" s="245"/>
      <c r="J2" s="245"/>
      <c r="K2" s="245"/>
      <c r="L2" s="245"/>
      <c r="M2" s="245"/>
      <c r="N2" s="245"/>
      <c r="O2" s="245"/>
      <c r="P2" s="245"/>
      <c r="Q2" s="245"/>
      <c r="R2" s="245"/>
    </row>
    <row r="3" spans="1:18" ht="20.25" x14ac:dyDescent="0.3">
      <c r="A3" s="26"/>
      <c r="B3" s="26"/>
      <c r="C3" s="26"/>
      <c r="D3" s="26"/>
    </row>
    <row r="4" spans="1:18" ht="20.25" x14ac:dyDescent="0.3">
      <c r="A4" s="297" t="s">
        <v>111</v>
      </c>
      <c r="B4" s="97"/>
      <c r="C4" s="280" t="s">
        <v>128</v>
      </c>
      <c r="D4" s="296"/>
      <c r="E4" s="296"/>
      <c r="F4" s="296"/>
      <c r="G4" s="281"/>
      <c r="H4" s="96"/>
      <c r="I4" s="280" t="s">
        <v>137</v>
      </c>
      <c r="J4" s="296"/>
      <c r="K4" s="296"/>
      <c r="L4" s="296"/>
      <c r="M4" s="281"/>
      <c r="N4" s="280" t="s">
        <v>138</v>
      </c>
      <c r="O4" s="281"/>
      <c r="P4" s="280" t="s">
        <v>139</v>
      </c>
      <c r="Q4" s="281"/>
      <c r="R4" s="287" t="s">
        <v>140</v>
      </c>
    </row>
    <row r="5" spans="1:18" x14ac:dyDescent="0.25">
      <c r="A5" s="298"/>
      <c r="B5" s="4"/>
      <c r="C5" s="292" t="s">
        <v>129</v>
      </c>
      <c r="D5" s="293"/>
      <c r="E5" s="45" t="s">
        <v>132</v>
      </c>
      <c r="F5" s="45" t="s">
        <v>134</v>
      </c>
      <c r="G5" s="294" t="s">
        <v>136</v>
      </c>
      <c r="H5" s="189"/>
      <c r="I5" s="292" t="s">
        <v>129</v>
      </c>
      <c r="J5" s="293"/>
      <c r="K5" s="45" t="s">
        <v>132</v>
      </c>
      <c r="L5" s="45" t="s">
        <v>134</v>
      </c>
      <c r="M5" s="294" t="s">
        <v>136</v>
      </c>
      <c r="N5" s="190" t="s">
        <v>129</v>
      </c>
      <c r="O5" s="191" t="s">
        <v>142</v>
      </c>
      <c r="P5" s="190" t="s">
        <v>129</v>
      </c>
      <c r="Q5" s="191" t="s">
        <v>129</v>
      </c>
      <c r="R5" s="288"/>
    </row>
    <row r="6" spans="1:18" x14ac:dyDescent="0.25">
      <c r="A6" s="299"/>
      <c r="B6" s="82"/>
      <c r="C6" s="90" t="s">
        <v>130</v>
      </c>
      <c r="D6" s="192" t="s">
        <v>131</v>
      </c>
      <c r="E6" s="91" t="s">
        <v>133</v>
      </c>
      <c r="F6" s="91" t="s">
        <v>135</v>
      </c>
      <c r="G6" s="295"/>
      <c r="H6" s="193"/>
      <c r="I6" s="90" t="s">
        <v>130</v>
      </c>
      <c r="J6" s="192" t="s">
        <v>131</v>
      </c>
      <c r="K6" s="91" t="s">
        <v>133</v>
      </c>
      <c r="L6" s="91" t="s">
        <v>135</v>
      </c>
      <c r="M6" s="295"/>
      <c r="N6" s="91" t="s">
        <v>141</v>
      </c>
      <c r="O6" s="194" t="s">
        <v>143</v>
      </c>
      <c r="P6" s="91" t="s">
        <v>144</v>
      </c>
      <c r="Q6" s="194" t="s">
        <v>145</v>
      </c>
      <c r="R6" s="289"/>
    </row>
    <row r="7" spans="1:18" x14ac:dyDescent="0.25">
      <c r="A7" s="286" t="s">
        <v>112</v>
      </c>
      <c r="B7" s="9" t="s">
        <v>113</v>
      </c>
      <c r="C7" s="9"/>
      <c r="D7" s="5"/>
      <c r="E7" s="10"/>
      <c r="F7" s="108">
        <f>C7*E7+D7*E7</f>
        <v>0</v>
      </c>
      <c r="G7" s="101"/>
      <c r="H7" s="128"/>
      <c r="I7" s="9"/>
      <c r="J7" s="5"/>
      <c r="K7" s="10"/>
      <c r="L7" s="108">
        <f>I7*K7+J7*K7</f>
        <v>0</v>
      </c>
      <c r="M7" s="101"/>
      <c r="N7" s="9"/>
      <c r="O7" s="107"/>
      <c r="P7" s="9"/>
      <c r="Q7" s="107"/>
      <c r="R7" s="11"/>
    </row>
    <row r="8" spans="1:18" x14ac:dyDescent="0.25">
      <c r="A8" s="286"/>
      <c r="B8" s="9" t="s">
        <v>114</v>
      </c>
      <c r="C8" s="9"/>
      <c r="D8" s="5"/>
      <c r="E8" s="10"/>
      <c r="F8" s="108">
        <f t="shared" ref="F8:F17" si="0">C8*E8+D8*E8</f>
        <v>0</v>
      </c>
      <c r="G8" s="4"/>
      <c r="H8" s="128"/>
      <c r="I8" s="9"/>
      <c r="J8" s="5"/>
      <c r="K8" s="10"/>
      <c r="L8" s="108">
        <f t="shared" ref="L8:L17" si="1">I8*K8+J8*K8</f>
        <v>0</v>
      </c>
      <c r="M8" s="4"/>
      <c r="N8" s="9"/>
      <c r="O8" s="107"/>
      <c r="P8" s="9"/>
      <c r="Q8" s="107"/>
      <c r="R8" s="11"/>
    </row>
    <row r="9" spans="1:18" x14ac:dyDescent="0.25">
      <c r="A9" s="286"/>
      <c r="B9" s="9" t="s">
        <v>115</v>
      </c>
      <c r="C9" s="9"/>
      <c r="D9" s="5"/>
      <c r="E9" s="10"/>
      <c r="F9" s="108">
        <f t="shared" si="0"/>
        <v>0</v>
      </c>
      <c r="G9" s="4"/>
      <c r="H9" s="128"/>
      <c r="I9" s="9"/>
      <c r="J9" s="5"/>
      <c r="K9" s="10"/>
      <c r="L9" s="108">
        <f t="shared" si="1"/>
        <v>0</v>
      </c>
      <c r="M9" s="4"/>
      <c r="N9" s="9"/>
      <c r="O9" s="107"/>
      <c r="P9" s="9"/>
      <c r="Q9" s="107"/>
      <c r="R9" s="11"/>
    </row>
    <row r="10" spans="1:18" x14ac:dyDescent="0.25">
      <c r="A10" s="286"/>
      <c r="B10" s="9" t="s">
        <v>116</v>
      </c>
      <c r="C10" s="9"/>
      <c r="D10" s="5"/>
      <c r="E10" s="10"/>
      <c r="F10" s="108">
        <f t="shared" si="0"/>
        <v>0</v>
      </c>
      <c r="G10" s="4"/>
      <c r="H10" s="128"/>
      <c r="I10" s="9"/>
      <c r="J10" s="5"/>
      <c r="K10" s="10"/>
      <c r="L10" s="108">
        <f t="shared" si="1"/>
        <v>0</v>
      </c>
      <c r="M10" s="4"/>
      <c r="N10" s="9"/>
      <c r="O10" s="107"/>
      <c r="P10" s="9"/>
      <c r="Q10" s="107"/>
      <c r="R10" s="11"/>
    </row>
    <row r="11" spans="1:18" x14ac:dyDescent="0.25">
      <c r="A11" s="286"/>
      <c r="B11" s="9" t="s">
        <v>117</v>
      </c>
      <c r="C11" s="9"/>
      <c r="D11" s="5"/>
      <c r="E11" s="10"/>
      <c r="F11" s="108">
        <f t="shared" si="0"/>
        <v>0</v>
      </c>
      <c r="G11" s="4"/>
      <c r="H11" s="128"/>
      <c r="I11" s="9"/>
      <c r="J11" s="5"/>
      <c r="K11" s="10"/>
      <c r="L11" s="108">
        <f t="shared" si="1"/>
        <v>0</v>
      </c>
      <c r="M11" s="4"/>
      <c r="N11" s="9"/>
      <c r="O11" s="107"/>
      <c r="P11" s="9"/>
      <c r="Q11" s="107"/>
      <c r="R11" s="11"/>
    </row>
    <row r="12" spans="1:18" x14ac:dyDescent="0.25">
      <c r="A12" s="286"/>
      <c r="B12" s="9" t="s">
        <v>118</v>
      </c>
      <c r="C12" s="9"/>
      <c r="D12" s="5"/>
      <c r="E12" s="10"/>
      <c r="F12" s="108">
        <f t="shared" si="0"/>
        <v>0</v>
      </c>
      <c r="G12" s="4"/>
      <c r="H12" s="128"/>
      <c r="I12" s="9"/>
      <c r="J12" s="5"/>
      <c r="K12" s="10"/>
      <c r="L12" s="108">
        <f t="shared" si="1"/>
        <v>0</v>
      </c>
      <c r="M12" s="4"/>
      <c r="N12" s="9"/>
      <c r="O12" s="107"/>
      <c r="P12" s="9"/>
      <c r="Q12" s="107"/>
      <c r="R12" s="11"/>
    </row>
    <row r="13" spans="1:18" x14ac:dyDescent="0.25">
      <c r="A13" s="286"/>
      <c r="B13" s="9" t="s">
        <v>119</v>
      </c>
      <c r="C13" s="9"/>
      <c r="D13" s="5"/>
      <c r="E13" s="10"/>
      <c r="F13" s="108">
        <f t="shared" si="0"/>
        <v>0</v>
      </c>
      <c r="G13" s="4"/>
      <c r="H13" s="128"/>
      <c r="I13" s="9"/>
      <c r="J13" s="5"/>
      <c r="K13" s="10"/>
      <c r="L13" s="108">
        <f t="shared" si="1"/>
        <v>0</v>
      </c>
      <c r="M13" s="4"/>
      <c r="N13" s="9"/>
      <c r="O13" s="107"/>
      <c r="P13" s="9"/>
      <c r="Q13" s="107"/>
      <c r="R13" s="11"/>
    </row>
    <row r="14" spans="1:18" x14ac:dyDescent="0.25">
      <c r="A14" s="286"/>
      <c r="B14" s="9" t="s">
        <v>120</v>
      </c>
      <c r="C14" s="9"/>
      <c r="D14" s="5"/>
      <c r="E14" s="10"/>
      <c r="F14" s="108">
        <f t="shared" si="0"/>
        <v>0</v>
      </c>
      <c r="G14" s="4"/>
      <c r="H14" s="128"/>
      <c r="I14" s="9"/>
      <c r="J14" s="5"/>
      <c r="K14" s="10"/>
      <c r="L14" s="108">
        <f t="shared" si="1"/>
        <v>0</v>
      </c>
      <c r="M14" s="4"/>
      <c r="N14" s="9"/>
      <c r="O14" s="107"/>
      <c r="P14" s="9"/>
      <c r="Q14" s="107"/>
      <c r="R14" s="11"/>
    </row>
    <row r="15" spans="1:18" x14ac:dyDescent="0.25">
      <c r="A15" s="286"/>
      <c r="B15" s="9" t="s">
        <v>106</v>
      </c>
      <c r="C15" s="9"/>
      <c r="D15" s="5"/>
      <c r="E15" s="10"/>
      <c r="F15" s="108">
        <f t="shared" si="0"/>
        <v>0</v>
      </c>
      <c r="G15" s="4"/>
      <c r="H15" s="128"/>
      <c r="I15" s="9"/>
      <c r="J15" s="5"/>
      <c r="K15" s="10"/>
      <c r="L15" s="108">
        <f t="shared" si="1"/>
        <v>0</v>
      </c>
      <c r="M15" s="4"/>
      <c r="N15" s="9"/>
      <c r="O15" s="107"/>
      <c r="P15" s="9"/>
      <c r="Q15" s="107"/>
      <c r="R15" s="11"/>
    </row>
    <row r="16" spans="1:18" x14ac:dyDescent="0.25">
      <c r="A16" s="286"/>
      <c r="B16" s="9"/>
      <c r="C16" s="9"/>
      <c r="D16" s="5"/>
      <c r="E16" s="10"/>
      <c r="F16" s="108">
        <f t="shared" si="0"/>
        <v>0</v>
      </c>
      <c r="G16" s="102"/>
      <c r="H16" s="128"/>
      <c r="I16" s="9"/>
      <c r="J16" s="5"/>
      <c r="K16" s="10"/>
      <c r="L16" s="108">
        <f t="shared" si="1"/>
        <v>0</v>
      </c>
      <c r="M16" s="102"/>
      <c r="N16" s="122"/>
      <c r="O16" s="123"/>
      <c r="P16" s="122"/>
      <c r="Q16" s="123"/>
      <c r="R16" s="126"/>
    </row>
    <row r="17" spans="1:18" ht="15.75" thickBot="1" x14ac:dyDescent="0.3">
      <c r="A17" s="286"/>
      <c r="B17" s="104"/>
      <c r="C17" s="104"/>
      <c r="D17" s="95"/>
      <c r="E17" s="134"/>
      <c r="F17" s="103">
        <f t="shared" si="0"/>
        <v>0</v>
      </c>
      <c r="G17" s="129">
        <f>SUM(F7:F17)</f>
        <v>0</v>
      </c>
      <c r="H17" s="105"/>
      <c r="I17" s="104"/>
      <c r="J17" s="95"/>
      <c r="K17" s="134"/>
      <c r="L17" s="103">
        <f t="shared" si="1"/>
        <v>0</v>
      </c>
      <c r="M17" s="129">
        <f>SUM(L7:L17)</f>
        <v>0</v>
      </c>
      <c r="N17" s="122"/>
      <c r="O17" s="123"/>
      <c r="P17" s="122"/>
      <c r="Q17" s="123"/>
      <c r="R17" s="126"/>
    </row>
    <row r="18" spans="1:18" ht="3.75" customHeight="1" thickBot="1" x14ac:dyDescent="0.3">
      <c r="A18" s="109"/>
      <c r="B18" s="110"/>
      <c r="C18" s="111"/>
      <c r="D18" s="112"/>
      <c r="E18" s="113"/>
      <c r="F18" s="113"/>
      <c r="G18" s="114"/>
      <c r="H18" s="113"/>
      <c r="I18" s="111"/>
      <c r="J18" s="112"/>
      <c r="K18" s="113"/>
      <c r="L18" s="113"/>
      <c r="M18" s="114"/>
      <c r="N18" s="110"/>
      <c r="O18" s="111"/>
      <c r="P18" s="112"/>
      <c r="Q18" s="113"/>
      <c r="R18" s="113"/>
    </row>
    <row r="19" spans="1:18" ht="30" x14ac:dyDescent="0.25">
      <c r="A19" s="286" t="s">
        <v>121</v>
      </c>
      <c r="B19" s="6"/>
      <c r="C19" s="284" t="s">
        <v>129</v>
      </c>
      <c r="D19" s="285"/>
      <c r="E19" s="118" t="s">
        <v>146</v>
      </c>
      <c r="F19" s="119" t="s">
        <v>147</v>
      </c>
      <c r="G19" s="120" t="s">
        <v>136</v>
      </c>
      <c r="H19" s="121"/>
      <c r="I19" s="284" t="s">
        <v>129</v>
      </c>
      <c r="J19" s="285"/>
      <c r="K19" s="118" t="s">
        <v>146</v>
      </c>
      <c r="L19" s="119" t="s">
        <v>147</v>
      </c>
      <c r="M19" s="124" t="s">
        <v>136</v>
      </c>
      <c r="N19" s="100"/>
      <c r="O19" s="99"/>
      <c r="P19" s="100"/>
      <c r="Q19" s="99"/>
      <c r="R19" s="127"/>
    </row>
    <row r="20" spans="1:18" x14ac:dyDescent="0.25">
      <c r="A20" s="286"/>
      <c r="B20" s="11" t="s">
        <v>122</v>
      </c>
      <c r="C20" s="278"/>
      <c r="D20" s="279"/>
      <c r="E20" s="54"/>
      <c r="F20" s="54">
        <f>D20*E20</f>
        <v>0</v>
      </c>
      <c r="G20" s="77"/>
      <c r="H20" s="125"/>
      <c r="I20" s="280"/>
      <c r="J20" s="281"/>
      <c r="K20" s="54"/>
      <c r="L20" s="54">
        <f>I20*K20</f>
        <v>0</v>
      </c>
      <c r="M20" s="28"/>
      <c r="N20" s="122"/>
      <c r="O20" s="123"/>
      <c r="P20" s="122"/>
      <c r="Q20" s="123"/>
      <c r="R20" s="126"/>
    </row>
    <row r="21" spans="1:18" x14ac:dyDescent="0.25">
      <c r="A21" s="286"/>
      <c r="B21" s="11" t="s">
        <v>123</v>
      </c>
      <c r="C21" s="278"/>
      <c r="D21" s="279"/>
      <c r="E21" s="54"/>
      <c r="F21" s="54">
        <f t="shared" ref="F21:F27" si="2">D21*E21</f>
        <v>0</v>
      </c>
      <c r="G21" s="33"/>
      <c r="H21" s="125"/>
      <c r="I21" s="280"/>
      <c r="J21" s="281"/>
      <c r="K21" s="54"/>
      <c r="L21" s="54">
        <f t="shared" ref="L21:L26" si="3">I21*K21</f>
        <v>0</v>
      </c>
      <c r="M21" s="33"/>
      <c r="N21" s="122"/>
      <c r="O21" s="123"/>
      <c r="P21" s="122"/>
      <c r="Q21" s="123"/>
      <c r="R21" s="126"/>
    </row>
    <row r="22" spans="1:18" x14ac:dyDescent="0.25">
      <c r="A22" s="286"/>
      <c r="B22" s="11" t="s">
        <v>124</v>
      </c>
      <c r="C22" s="278"/>
      <c r="D22" s="279"/>
      <c r="E22" s="54"/>
      <c r="F22" s="54">
        <f t="shared" si="2"/>
        <v>0</v>
      </c>
      <c r="G22" s="33"/>
      <c r="H22" s="125"/>
      <c r="I22" s="280"/>
      <c r="J22" s="281"/>
      <c r="K22" s="54"/>
      <c r="L22" s="54">
        <f t="shared" si="3"/>
        <v>0</v>
      </c>
      <c r="M22" s="33"/>
      <c r="N22" s="122"/>
      <c r="O22" s="123"/>
      <c r="P22" s="122"/>
      <c r="Q22" s="123"/>
      <c r="R22" s="126"/>
    </row>
    <row r="23" spans="1:18" x14ac:dyDescent="0.25">
      <c r="A23" s="286"/>
      <c r="B23" s="11" t="s">
        <v>125</v>
      </c>
      <c r="C23" s="278"/>
      <c r="D23" s="279"/>
      <c r="E23" s="54"/>
      <c r="F23" s="54">
        <f t="shared" si="2"/>
        <v>0</v>
      </c>
      <c r="G23" s="33"/>
      <c r="H23" s="125"/>
      <c r="I23" s="280"/>
      <c r="J23" s="281"/>
      <c r="K23" s="54"/>
      <c r="L23" s="54">
        <f t="shared" si="3"/>
        <v>0</v>
      </c>
      <c r="M23" s="33"/>
      <c r="N23" s="122"/>
      <c r="O23" s="123"/>
      <c r="P23" s="122"/>
      <c r="Q23" s="123"/>
      <c r="R23" s="126"/>
    </row>
    <row r="24" spans="1:18" x14ac:dyDescent="0.25">
      <c r="A24" s="286"/>
      <c r="B24" s="11" t="s">
        <v>332</v>
      </c>
      <c r="C24" s="278"/>
      <c r="D24" s="279"/>
      <c r="E24" s="54"/>
      <c r="F24" s="54">
        <f t="shared" si="2"/>
        <v>0</v>
      </c>
      <c r="G24" s="33"/>
      <c r="H24" s="125"/>
      <c r="I24" s="280"/>
      <c r="J24" s="281"/>
      <c r="K24" s="54"/>
      <c r="L24" s="54">
        <f t="shared" si="3"/>
        <v>0</v>
      </c>
      <c r="M24" s="33"/>
      <c r="N24" s="122"/>
      <c r="O24" s="123"/>
      <c r="P24" s="122"/>
      <c r="Q24" s="123"/>
      <c r="R24" s="126"/>
    </row>
    <row r="25" spans="1:18" x14ac:dyDescent="0.25">
      <c r="A25" s="286"/>
      <c r="B25" s="11" t="s">
        <v>333</v>
      </c>
      <c r="C25" s="278"/>
      <c r="D25" s="279"/>
      <c r="E25" s="54"/>
      <c r="F25" s="54">
        <f t="shared" si="2"/>
        <v>0</v>
      </c>
      <c r="G25" s="33"/>
      <c r="H25" s="125"/>
      <c r="I25" s="280"/>
      <c r="J25" s="281"/>
      <c r="K25" s="54"/>
      <c r="L25" s="54">
        <f t="shared" si="3"/>
        <v>0</v>
      </c>
      <c r="M25" s="33"/>
      <c r="N25" s="122"/>
      <c r="O25" s="123"/>
      <c r="P25" s="122"/>
      <c r="Q25" s="123"/>
      <c r="R25" s="126"/>
    </row>
    <row r="26" spans="1:18" x14ac:dyDescent="0.25">
      <c r="A26" s="286"/>
      <c r="B26" s="11" t="s">
        <v>127</v>
      </c>
      <c r="C26" s="278"/>
      <c r="D26" s="279"/>
      <c r="E26" s="54"/>
      <c r="F26" s="54">
        <f t="shared" si="2"/>
        <v>0</v>
      </c>
      <c r="G26" s="30"/>
      <c r="H26" s="125"/>
      <c r="I26" s="280"/>
      <c r="J26" s="281"/>
      <c r="K26" s="54"/>
      <c r="L26" s="54">
        <f t="shared" si="3"/>
        <v>0</v>
      </c>
      <c r="M26" s="42"/>
      <c r="N26" s="122"/>
      <c r="O26" s="123"/>
      <c r="P26" s="122"/>
      <c r="Q26" s="123"/>
      <c r="R26" s="126"/>
    </row>
    <row r="27" spans="1:18" ht="15.75" thickBot="1" x14ac:dyDescent="0.3">
      <c r="A27" s="286"/>
      <c r="B27" s="106" t="s">
        <v>106</v>
      </c>
      <c r="C27" s="290"/>
      <c r="D27" s="291"/>
      <c r="E27" s="130"/>
      <c r="F27" s="130">
        <f t="shared" si="2"/>
        <v>0</v>
      </c>
      <c r="G27" s="131">
        <f>SUM(F20:F27)</f>
        <v>0</v>
      </c>
      <c r="H27" s="132"/>
      <c r="I27" s="282"/>
      <c r="J27" s="283"/>
      <c r="K27" s="130"/>
      <c r="L27" s="130">
        <f>I27*K27</f>
        <v>0</v>
      </c>
      <c r="M27" s="133">
        <f>SUM(L20:L27)</f>
        <v>0</v>
      </c>
      <c r="N27" s="122"/>
      <c r="O27" s="123"/>
      <c r="P27" s="122"/>
      <c r="Q27" s="123"/>
      <c r="R27" s="126"/>
    </row>
    <row r="28" spans="1:18" ht="3.75" customHeight="1" thickBot="1" x14ac:dyDescent="0.3">
      <c r="A28" s="109"/>
      <c r="B28" s="111"/>
      <c r="C28" s="111"/>
      <c r="D28" s="109"/>
      <c r="E28" s="115"/>
      <c r="F28" s="115"/>
      <c r="G28" s="116"/>
      <c r="H28" s="115"/>
      <c r="I28" s="117"/>
      <c r="J28" s="109"/>
      <c r="K28" s="115"/>
      <c r="L28" s="115"/>
      <c r="M28" s="116"/>
      <c r="N28" s="110"/>
      <c r="O28" s="111"/>
      <c r="P28" s="112"/>
      <c r="Q28" s="113"/>
      <c r="R28" s="113"/>
    </row>
    <row r="29" spans="1:18" ht="30" x14ac:dyDescent="0.25">
      <c r="A29" s="286" t="s">
        <v>126</v>
      </c>
      <c r="B29" s="6"/>
      <c r="C29" s="284" t="s">
        <v>129</v>
      </c>
      <c r="D29" s="285"/>
      <c r="E29" s="118" t="s">
        <v>146</v>
      </c>
      <c r="F29" s="119" t="s">
        <v>147</v>
      </c>
      <c r="G29" s="120" t="s">
        <v>136</v>
      </c>
      <c r="H29" s="121"/>
      <c r="I29" s="284" t="s">
        <v>129</v>
      </c>
      <c r="J29" s="285"/>
      <c r="K29" s="118" t="s">
        <v>146</v>
      </c>
      <c r="L29" s="119" t="s">
        <v>147</v>
      </c>
      <c r="M29" s="120" t="s">
        <v>136</v>
      </c>
      <c r="N29" s="100"/>
      <c r="O29" s="99"/>
      <c r="P29" s="100"/>
      <c r="Q29" s="99"/>
      <c r="R29" s="126"/>
    </row>
    <row r="30" spans="1:18" x14ac:dyDescent="0.25">
      <c r="A30" s="286"/>
      <c r="B30" s="11"/>
      <c r="C30" s="278"/>
      <c r="D30" s="279"/>
      <c r="E30" s="10"/>
      <c r="F30" s="54">
        <f>C30*E30</f>
        <v>0</v>
      </c>
      <c r="G30" s="104"/>
      <c r="H30" s="98"/>
      <c r="I30" s="278"/>
      <c r="J30" s="279"/>
      <c r="K30" s="10"/>
      <c r="L30" s="54">
        <f>K30*I30</f>
        <v>0</v>
      </c>
      <c r="M30" s="104"/>
      <c r="N30" s="122"/>
      <c r="O30" s="123"/>
      <c r="P30" s="122"/>
      <c r="Q30" s="123"/>
      <c r="R30" s="126"/>
    </row>
    <row r="31" spans="1:18" x14ac:dyDescent="0.25">
      <c r="A31" s="286"/>
      <c r="B31" s="11"/>
      <c r="C31" s="278"/>
      <c r="D31" s="279"/>
      <c r="E31" s="10"/>
      <c r="F31" s="54">
        <f t="shared" ref="F31:F41" si="4">C31*E31</f>
        <v>0</v>
      </c>
      <c r="G31" s="4"/>
      <c r="H31" s="98"/>
      <c r="I31" s="278"/>
      <c r="J31" s="279"/>
      <c r="K31" s="10"/>
      <c r="L31" s="54">
        <f t="shared" ref="L31:L41" si="5">K31*I31</f>
        <v>0</v>
      </c>
      <c r="M31" s="4"/>
      <c r="N31" s="122"/>
      <c r="O31" s="123"/>
      <c r="P31" s="122"/>
      <c r="Q31" s="123"/>
      <c r="R31" s="126"/>
    </row>
    <row r="32" spans="1:18" x14ac:dyDescent="0.25">
      <c r="A32" s="286"/>
      <c r="B32" s="11"/>
      <c r="C32" s="278"/>
      <c r="D32" s="279"/>
      <c r="E32" s="10"/>
      <c r="F32" s="54">
        <f t="shared" si="4"/>
        <v>0</v>
      </c>
      <c r="G32" s="4"/>
      <c r="H32" s="98"/>
      <c r="I32" s="278"/>
      <c r="J32" s="279"/>
      <c r="K32" s="10"/>
      <c r="L32" s="54">
        <f t="shared" si="5"/>
        <v>0</v>
      </c>
      <c r="M32" s="4"/>
      <c r="N32" s="122"/>
      <c r="O32" s="123"/>
      <c r="P32" s="122"/>
      <c r="Q32" s="123"/>
      <c r="R32" s="126"/>
    </row>
    <row r="33" spans="1:18" x14ac:dyDescent="0.25">
      <c r="A33" s="286"/>
      <c r="B33" s="11"/>
      <c r="C33" s="278"/>
      <c r="D33" s="279"/>
      <c r="E33" s="10"/>
      <c r="F33" s="54">
        <f t="shared" si="4"/>
        <v>0</v>
      </c>
      <c r="G33" s="4"/>
      <c r="H33" s="98"/>
      <c r="I33" s="278"/>
      <c r="J33" s="279"/>
      <c r="K33" s="10"/>
      <c r="L33" s="54">
        <f t="shared" si="5"/>
        <v>0</v>
      </c>
      <c r="M33" s="4"/>
      <c r="N33" s="122"/>
      <c r="O33" s="123"/>
      <c r="P33" s="122"/>
      <c r="Q33" s="123"/>
      <c r="R33" s="126"/>
    </row>
    <row r="34" spans="1:18" x14ac:dyDescent="0.25">
      <c r="A34" s="286"/>
      <c r="B34" s="11"/>
      <c r="C34" s="278"/>
      <c r="D34" s="279"/>
      <c r="E34" s="10"/>
      <c r="F34" s="54">
        <f t="shared" si="4"/>
        <v>0</v>
      </c>
      <c r="G34" s="4"/>
      <c r="H34" s="98"/>
      <c r="I34" s="278"/>
      <c r="J34" s="279"/>
      <c r="K34" s="10"/>
      <c r="L34" s="54">
        <f t="shared" si="5"/>
        <v>0</v>
      </c>
      <c r="M34" s="4"/>
      <c r="N34" s="122"/>
      <c r="O34" s="123"/>
      <c r="P34" s="122"/>
      <c r="Q34" s="123"/>
      <c r="R34" s="126"/>
    </row>
    <row r="35" spans="1:18" x14ac:dyDescent="0.25">
      <c r="A35" s="286"/>
      <c r="B35" s="11"/>
      <c r="C35" s="278"/>
      <c r="D35" s="279"/>
      <c r="E35" s="10"/>
      <c r="F35" s="54">
        <f t="shared" si="4"/>
        <v>0</v>
      </c>
      <c r="G35" s="4"/>
      <c r="H35" s="98"/>
      <c r="I35" s="278"/>
      <c r="J35" s="279"/>
      <c r="K35" s="10"/>
      <c r="L35" s="54">
        <f t="shared" si="5"/>
        <v>0</v>
      </c>
      <c r="M35" s="4"/>
      <c r="N35" s="122"/>
      <c r="O35" s="123"/>
      <c r="P35" s="122"/>
      <c r="Q35" s="123"/>
      <c r="R35" s="126"/>
    </row>
    <row r="36" spans="1:18" x14ac:dyDescent="0.25">
      <c r="A36" s="286"/>
      <c r="B36" s="11"/>
      <c r="C36" s="278"/>
      <c r="D36" s="279"/>
      <c r="E36" s="10"/>
      <c r="F36" s="54">
        <f t="shared" si="4"/>
        <v>0</v>
      </c>
      <c r="G36" s="4"/>
      <c r="H36" s="98"/>
      <c r="I36" s="278"/>
      <c r="J36" s="279"/>
      <c r="K36" s="10"/>
      <c r="L36" s="54">
        <f t="shared" si="5"/>
        <v>0</v>
      </c>
      <c r="M36" s="4"/>
      <c r="N36" s="122"/>
      <c r="O36" s="123"/>
      <c r="P36" s="122"/>
      <c r="Q36" s="123"/>
      <c r="R36" s="126"/>
    </row>
    <row r="37" spans="1:18" x14ac:dyDescent="0.25">
      <c r="A37" s="286"/>
      <c r="B37" s="11"/>
      <c r="C37" s="278"/>
      <c r="D37" s="279"/>
      <c r="E37" s="10"/>
      <c r="F37" s="54">
        <f t="shared" si="4"/>
        <v>0</v>
      </c>
      <c r="G37" s="4"/>
      <c r="H37" s="98"/>
      <c r="I37" s="278"/>
      <c r="J37" s="279"/>
      <c r="K37" s="10"/>
      <c r="L37" s="54">
        <f t="shared" si="5"/>
        <v>0</v>
      </c>
      <c r="M37" s="4"/>
      <c r="N37" s="122"/>
      <c r="O37" s="123"/>
      <c r="P37" s="122"/>
      <c r="Q37" s="123"/>
      <c r="R37" s="126"/>
    </row>
    <row r="38" spans="1:18" x14ac:dyDescent="0.25">
      <c r="A38" s="286"/>
      <c r="B38" s="11"/>
      <c r="C38" s="278"/>
      <c r="D38" s="279"/>
      <c r="E38" s="10"/>
      <c r="F38" s="54">
        <f t="shared" si="4"/>
        <v>0</v>
      </c>
      <c r="G38" s="4"/>
      <c r="H38" s="98"/>
      <c r="I38" s="278"/>
      <c r="J38" s="279"/>
      <c r="K38" s="10"/>
      <c r="L38" s="54">
        <f t="shared" si="5"/>
        <v>0</v>
      </c>
      <c r="M38" s="4"/>
      <c r="N38" s="122"/>
      <c r="O38" s="123"/>
      <c r="P38" s="122"/>
      <c r="Q38" s="123"/>
      <c r="R38" s="126"/>
    </row>
    <row r="39" spans="1:18" x14ac:dyDescent="0.25">
      <c r="A39" s="286"/>
      <c r="B39" s="11"/>
      <c r="C39" s="278"/>
      <c r="D39" s="279"/>
      <c r="E39" s="10"/>
      <c r="F39" s="54">
        <f t="shared" si="4"/>
        <v>0</v>
      </c>
      <c r="G39" s="4"/>
      <c r="H39" s="98"/>
      <c r="I39" s="278"/>
      <c r="J39" s="279"/>
      <c r="K39" s="10"/>
      <c r="L39" s="54">
        <f t="shared" si="5"/>
        <v>0</v>
      </c>
      <c r="M39" s="4"/>
      <c r="N39" s="9"/>
      <c r="O39" s="107"/>
      <c r="P39" s="9"/>
      <c r="Q39" s="107"/>
      <c r="R39" s="11"/>
    </row>
    <row r="40" spans="1:18" x14ac:dyDescent="0.25">
      <c r="A40" s="286"/>
      <c r="B40" s="11"/>
      <c r="C40" s="278"/>
      <c r="D40" s="279"/>
      <c r="E40" s="10"/>
      <c r="F40" s="54">
        <f t="shared" si="4"/>
        <v>0</v>
      </c>
      <c r="G40" s="4"/>
      <c r="H40" s="98"/>
      <c r="I40" s="278"/>
      <c r="J40" s="279"/>
      <c r="K40" s="10"/>
      <c r="L40" s="54">
        <f t="shared" si="5"/>
        <v>0</v>
      </c>
      <c r="M40" s="4"/>
      <c r="N40" s="9"/>
      <c r="O40" s="107"/>
      <c r="P40" s="9"/>
      <c r="Q40" s="107"/>
      <c r="R40" s="11"/>
    </row>
    <row r="41" spans="1:18" x14ac:dyDescent="0.25">
      <c r="A41" s="286"/>
      <c r="B41" s="11"/>
      <c r="C41" s="278"/>
      <c r="D41" s="279"/>
      <c r="E41" s="10"/>
      <c r="F41" s="54">
        <f t="shared" si="4"/>
        <v>0</v>
      </c>
      <c r="G41" s="82"/>
      <c r="H41" s="98"/>
      <c r="I41" s="278"/>
      <c r="J41" s="279"/>
      <c r="K41" s="10"/>
      <c r="L41" s="54">
        <f t="shared" si="5"/>
        <v>0</v>
      </c>
      <c r="M41" s="82"/>
      <c r="N41" s="9"/>
      <c r="O41" s="107"/>
      <c r="P41" s="9"/>
      <c r="Q41" s="107"/>
      <c r="R41" s="11"/>
    </row>
    <row r="42" spans="1:18" x14ac:dyDescent="0.25">
      <c r="A42" s="255"/>
      <c r="B42" s="11"/>
      <c r="C42" s="278"/>
      <c r="D42" s="279"/>
      <c r="E42" s="10"/>
      <c r="F42" s="54">
        <f>C42*E42</f>
        <v>0</v>
      </c>
      <c r="G42" s="89">
        <f>SUM(F30:F42)</f>
        <v>0</v>
      </c>
      <c r="H42" s="98"/>
      <c r="I42" s="278"/>
      <c r="J42" s="279"/>
      <c r="K42" s="10"/>
      <c r="L42" s="54">
        <f>I42*K42</f>
        <v>0</v>
      </c>
      <c r="M42" s="89">
        <f>SUM(L30:L42)</f>
        <v>0</v>
      </c>
      <c r="N42" s="9"/>
      <c r="O42" s="107"/>
      <c r="P42" s="9"/>
      <c r="Q42" s="107"/>
      <c r="R42" s="11"/>
    </row>
    <row r="43" spans="1:18" x14ac:dyDescent="0.25">
      <c r="A43" s="274" t="s">
        <v>148</v>
      </c>
      <c r="B43" s="274"/>
      <c r="C43" s="274"/>
      <c r="D43" s="274"/>
      <c r="E43" s="274"/>
      <c r="F43" s="274"/>
      <c r="G43" s="76">
        <f>G17+G27+G42</f>
        <v>0</v>
      </c>
      <c r="H43" s="98"/>
      <c r="I43" s="274" t="s">
        <v>149</v>
      </c>
      <c r="J43" s="274"/>
      <c r="K43" s="274"/>
      <c r="L43" s="274"/>
      <c r="M43" s="76">
        <f>M17+M27+M42</f>
        <v>0</v>
      </c>
      <c r="N43" s="106"/>
    </row>
  </sheetData>
  <mergeCells count="63">
    <mergeCell ref="A1:C1"/>
    <mergeCell ref="A19:A27"/>
    <mergeCell ref="A29:A42"/>
    <mergeCell ref="R4:R6"/>
    <mergeCell ref="C26:D26"/>
    <mergeCell ref="C27:D27"/>
    <mergeCell ref="C29:D29"/>
    <mergeCell ref="C30:D30"/>
    <mergeCell ref="C5:D5"/>
    <mergeCell ref="G5:G6"/>
    <mergeCell ref="C4:G4"/>
    <mergeCell ref="I5:J5"/>
    <mergeCell ref="M5:M6"/>
    <mergeCell ref="I4:M4"/>
    <mergeCell ref="A7:A17"/>
    <mergeCell ref="A4:A6"/>
    <mergeCell ref="A43:F43"/>
    <mergeCell ref="I43:L43"/>
    <mergeCell ref="A2:R2"/>
    <mergeCell ref="C19:D19"/>
    <mergeCell ref="C20:D20"/>
    <mergeCell ref="C21:D21"/>
    <mergeCell ref="C22:D22"/>
    <mergeCell ref="C23:D23"/>
    <mergeCell ref="C24:D24"/>
    <mergeCell ref="C25:D25"/>
    <mergeCell ref="N4:O4"/>
    <mergeCell ref="P4:Q4"/>
    <mergeCell ref="I32:J32"/>
    <mergeCell ref="C40:D40"/>
    <mergeCell ref="C41:D41"/>
    <mergeCell ref="C42:D42"/>
    <mergeCell ref="I19:J19"/>
    <mergeCell ref="I20:J20"/>
    <mergeCell ref="I21:J21"/>
    <mergeCell ref="I22:J22"/>
    <mergeCell ref="I23:J23"/>
    <mergeCell ref="I24:J24"/>
    <mergeCell ref="I25:J25"/>
    <mergeCell ref="C31:D31"/>
    <mergeCell ref="C32:D32"/>
    <mergeCell ref="C33:D33"/>
    <mergeCell ref="C34:D34"/>
    <mergeCell ref="C38:D38"/>
    <mergeCell ref="I26:J26"/>
    <mergeCell ref="I27:J27"/>
    <mergeCell ref="I29:J29"/>
    <mergeCell ref="I30:J30"/>
    <mergeCell ref="I31:J31"/>
    <mergeCell ref="I33:J33"/>
    <mergeCell ref="I34:J34"/>
    <mergeCell ref="I38:J38"/>
    <mergeCell ref="I39:J39"/>
    <mergeCell ref="I40:J40"/>
    <mergeCell ref="I42:J42"/>
    <mergeCell ref="C35:D35"/>
    <mergeCell ref="C36:D36"/>
    <mergeCell ref="C37:D37"/>
    <mergeCell ref="I35:J35"/>
    <mergeCell ref="I36:J36"/>
    <mergeCell ref="I37:J37"/>
    <mergeCell ref="I41:J41"/>
    <mergeCell ref="C39:D39"/>
  </mergeCells>
  <pageMargins left="0.7" right="0.7" top="0.75" bottom="0.75" header="0.3" footer="0.3"/>
  <pageSetup scale="81" orientation="portrait" r:id="rId1"/>
  <colBreaks count="1" manualBreakCount="1">
    <brk id="8" max="3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Normal="100" workbookViewId="0">
      <pane xSplit="2" ySplit="7" topLeftCell="C8" activePane="bottomRight" state="frozen"/>
      <selection pane="topRight" activeCell="C1" sqref="C1"/>
      <selection pane="bottomLeft" activeCell="A8" sqref="A8"/>
      <selection pane="bottomRight" sqref="A1:I1"/>
    </sheetView>
  </sheetViews>
  <sheetFormatPr defaultRowHeight="15" x14ac:dyDescent="0.25"/>
  <cols>
    <col min="1" max="1" width="9.85546875" style="27" customWidth="1"/>
    <col min="2" max="2" width="17.85546875" style="27" bestFit="1" customWidth="1"/>
    <col min="3" max="8" width="14.28515625" style="27" customWidth="1"/>
    <col min="9" max="16384" width="9.140625" style="27"/>
  </cols>
  <sheetData>
    <row r="1" spans="1:15" ht="20.25" x14ac:dyDescent="0.25">
      <c r="A1" s="300" t="s">
        <v>150</v>
      </c>
      <c r="B1" s="300"/>
      <c r="C1" s="300"/>
      <c r="D1" s="300"/>
      <c r="E1" s="300"/>
      <c r="F1" s="300"/>
      <c r="G1" s="300"/>
      <c r="H1" s="300"/>
      <c r="I1" s="300"/>
      <c r="J1" s="93"/>
      <c r="K1" s="93"/>
      <c r="L1" s="93"/>
      <c r="M1" s="93"/>
      <c r="N1" s="93"/>
      <c r="O1" s="93"/>
    </row>
    <row r="2" spans="1:15" s="138" customFormat="1" ht="15.75" x14ac:dyDescent="0.25">
      <c r="A2" s="309" t="s">
        <v>171</v>
      </c>
      <c r="B2" s="309"/>
      <c r="C2" s="309"/>
      <c r="D2" s="309"/>
      <c r="E2" s="309"/>
      <c r="F2" s="309"/>
      <c r="G2" s="309"/>
      <c r="H2" s="309"/>
      <c r="I2" s="72"/>
      <c r="J2" s="72"/>
      <c r="K2" s="72"/>
      <c r="L2" s="72"/>
      <c r="M2" s="72"/>
      <c r="N2" s="72"/>
      <c r="O2" s="72"/>
    </row>
    <row r="3" spans="1:15" s="138" customFormat="1" x14ac:dyDescent="0.25">
      <c r="A3" s="310" t="s">
        <v>172</v>
      </c>
      <c r="B3" s="310"/>
      <c r="C3" s="310"/>
      <c r="D3" s="310"/>
      <c r="E3" s="310"/>
      <c r="F3" s="310"/>
      <c r="G3" s="310"/>
      <c r="H3" s="310"/>
      <c r="I3" s="139"/>
      <c r="J3" s="139"/>
      <c r="K3" s="139"/>
      <c r="L3" s="139"/>
      <c r="M3" s="93"/>
      <c r="N3" s="93"/>
      <c r="O3" s="93"/>
    </row>
    <row r="4" spans="1:15" x14ac:dyDescent="0.25">
      <c r="A4" s="94"/>
      <c r="B4" s="94"/>
      <c r="C4" s="137"/>
      <c r="D4" s="135"/>
    </row>
    <row r="5" spans="1:15" x14ac:dyDescent="0.25">
      <c r="A5" s="297"/>
      <c r="B5" s="313"/>
      <c r="C5" s="303">
        <v>1</v>
      </c>
      <c r="D5" s="303"/>
      <c r="E5" s="304"/>
      <c r="F5" s="305">
        <v>2</v>
      </c>
      <c r="G5" s="306"/>
      <c r="H5" s="306"/>
      <c r="I5" s="2"/>
      <c r="J5" s="2"/>
    </row>
    <row r="6" spans="1:15" x14ac:dyDescent="0.25">
      <c r="A6" s="298"/>
      <c r="B6" s="314"/>
      <c r="C6" s="301" t="s">
        <v>128</v>
      </c>
      <c r="D6" s="301"/>
      <c r="E6" s="302"/>
      <c r="F6" s="307" t="s">
        <v>153</v>
      </c>
      <c r="G6" s="308"/>
      <c r="H6" s="308"/>
      <c r="I6" s="2"/>
      <c r="J6" s="2"/>
    </row>
    <row r="7" spans="1:15" x14ac:dyDescent="0.25">
      <c r="A7" s="299"/>
      <c r="B7" s="315"/>
      <c r="C7" s="143" t="s">
        <v>151</v>
      </c>
      <c r="D7" s="147" t="s">
        <v>152</v>
      </c>
      <c r="E7" s="148" t="s">
        <v>135</v>
      </c>
      <c r="F7" s="145" t="s">
        <v>151</v>
      </c>
      <c r="G7" s="60" t="s">
        <v>152</v>
      </c>
      <c r="H7" s="149" t="s">
        <v>135</v>
      </c>
      <c r="I7" s="2"/>
      <c r="J7" s="2"/>
    </row>
    <row r="8" spans="1:15" x14ac:dyDescent="0.25">
      <c r="A8" s="5" t="s">
        <v>154</v>
      </c>
      <c r="B8" s="5"/>
      <c r="C8" s="50"/>
      <c r="D8" s="50"/>
      <c r="E8" s="150"/>
      <c r="F8" s="5"/>
      <c r="G8" s="50"/>
      <c r="H8" s="52"/>
      <c r="I8" s="2"/>
      <c r="J8" s="2"/>
    </row>
    <row r="9" spans="1:15" x14ac:dyDescent="0.25">
      <c r="A9" s="5"/>
      <c r="B9" s="5" t="s">
        <v>155</v>
      </c>
      <c r="C9" s="50"/>
      <c r="D9" s="50"/>
      <c r="E9" s="150">
        <f t="shared" ref="E9:E53" si="0">C9*D9</f>
        <v>0</v>
      </c>
      <c r="F9" s="5"/>
      <c r="G9" s="50"/>
      <c r="H9" s="52">
        <f t="shared" ref="H9:H51" si="1">F9*G9</f>
        <v>0</v>
      </c>
      <c r="I9" s="2"/>
      <c r="J9" s="2"/>
    </row>
    <row r="10" spans="1:15" x14ac:dyDescent="0.25">
      <c r="A10" s="5"/>
      <c r="B10" s="5" t="s">
        <v>334</v>
      </c>
      <c r="C10" s="50"/>
      <c r="D10" s="50"/>
      <c r="E10" s="150">
        <f t="shared" si="0"/>
        <v>0</v>
      </c>
      <c r="F10" s="5"/>
      <c r="G10" s="50"/>
      <c r="H10" s="52">
        <f t="shared" si="1"/>
        <v>0</v>
      </c>
      <c r="I10" s="2"/>
      <c r="J10" s="2"/>
    </row>
    <row r="11" spans="1:15" x14ac:dyDescent="0.25">
      <c r="A11" s="5"/>
      <c r="B11" s="5" t="s">
        <v>335</v>
      </c>
      <c r="C11" s="50"/>
      <c r="D11" s="50"/>
      <c r="E11" s="150">
        <f t="shared" si="0"/>
        <v>0</v>
      </c>
      <c r="F11" s="5"/>
      <c r="G11" s="50"/>
      <c r="H11" s="52">
        <f t="shared" si="1"/>
        <v>0</v>
      </c>
      <c r="I11" s="2"/>
      <c r="J11" s="2"/>
    </row>
    <row r="12" spans="1:15" x14ac:dyDescent="0.25">
      <c r="A12" s="5"/>
      <c r="B12" s="5" t="s">
        <v>156</v>
      </c>
      <c r="C12" s="50"/>
      <c r="D12" s="50"/>
      <c r="E12" s="150">
        <f t="shared" si="0"/>
        <v>0</v>
      </c>
      <c r="F12" s="5"/>
      <c r="G12" s="50"/>
      <c r="H12" s="52">
        <f t="shared" si="1"/>
        <v>0</v>
      </c>
      <c r="I12" s="2"/>
      <c r="J12" s="2"/>
    </row>
    <row r="13" spans="1:15" x14ac:dyDescent="0.25">
      <c r="A13" s="5"/>
      <c r="B13" s="5" t="s">
        <v>157</v>
      </c>
      <c r="C13" s="50"/>
      <c r="D13" s="50"/>
      <c r="E13" s="150">
        <f t="shared" si="0"/>
        <v>0</v>
      </c>
      <c r="F13" s="5"/>
      <c r="G13" s="50"/>
      <c r="H13" s="52">
        <f t="shared" si="1"/>
        <v>0</v>
      </c>
      <c r="I13" s="2"/>
      <c r="J13" s="2"/>
    </row>
    <row r="14" spans="1:15" x14ac:dyDescent="0.25">
      <c r="A14" s="5"/>
      <c r="B14" s="5" t="s">
        <v>158</v>
      </c>
      <c r="C14" s="50"/>
      <c r="D14" s="50"/>
      <c r="E14" s="150">
        <f t="shared" si="0"/>
        <v>0</v>
      </c>
      <c r="F14" s="5"/>
      <c r="G14" s="50"/>
      <c r="H14" s="52">
        <f t="shared" si="1"/>
        <v>0</v>
      </c>
      <c r="I14" s="2"/>
      <c r="J14" s="2"/>
    </row>
    <row r="15" spans="1:15" x14ac:dyDescent="0.25">
      <c r="A15" s="5"/>
      <c r="B15" s="5" t="s">
        <v>159</v>
      </c>
      <c r="C15" s="50"/>
      <c r="D15" s="50"/>
      <c r="E15" s="150">
        <f t="shared" si="0"/>
        <v>0</v>
      </c>
      <c r="F15" s="5"/>
      <c r="G15" s="50"/>
      <c r="H15" s="52">
        <f t="shared" si="1"/>
        <v>0</v>
      </c>
      <c r="I15" s="2"/>
      <c r="J15" s="2"/>
    </row>
    <row r="16" spans="1:15" x14ac:dyDescent="0.25">
      <c r="A16" s="5"/>
      <c r="B16" s="5" t="s">
        <v>160</v>
      </c>
      <c r="C16" s="50"/>
      <c r="D16" s="50"/>
      <c r="E16" s="150">
        <f t="shared" si="0"/>
        <v>0</v>
      </c>
      <c r="F16" s="5"/>
      <c r="G16" s="50"/>
      <c r="H16" s="52">
        <f t="shared" si="1"/>
        <v>0</v>
      </c>
      <c r="I16" s="2"/>
      <c r="J16" s="2"/>
    </row>
    <row r="17" spans="1:10" x14ac:dyDescent="0.25">
      <c r="A17" s="5"/>
      <c r="B17" s="5" t="s">
        <v>161</v>
      </c>
      <c r="C17" s="50"/>
      <c r="D17" s="50"/>
      <c r="E17" s="150">
        <f t="shared" si="0"/>
        <v>0</v>
      </c>
      <c r="F17" s="5"/>
      <c r="G17" s="50"/>
      <c r="H17" s="52">
        <f t="shared" si="1"/>
        <v>0</v>
      </c>
      <c r="I17" s="2"/>
      <c r="J17" s="2"/>
    </row>
    <row r="18" spans="1:10" x14ac:dyDescent="0.25">
      <c r="A18" s="5"/>
      <c r="B18" s="5" t="s">
        <v>162</v>
      </c>
      <c r="C18" s="50"/>
      <c r="D18" s="50"/>
      <c r="E18" s="150">
        <f t="shared" si="0"/>
        <v>0</v>
      </c>
      <c r="F18" s="5"/>
      <c r="G18" s="50"/>
      <c r="H18" s="52">
        <f t="shared" si="1"/>
        <v>0</v>
      </c>
      <c r="I18" s="2"/>
      <c r="J18" s="2"/>
    </row>
    <row r="19" spans="1:10" x14ac:dyDescent="0.25">
      <c r="A19" s="5"/>
      <c r="B19" s="5" t="s">
        <v>163</v>
      </c>
      <c r="C19" s="50"/>
      <c r="D19" s="50"/>
      <c r="E19" s="150">
        <f t="shared" si="0"/>
        <v>0</v>
      </c>
      <c r="F19" s="5"/>
      <c r="G19" s="50"/>
      <c r="H19" s="52">
        <f t="shared" si="1"/>
        <v>0</v>
      </c>
      <c r="I19" s="2"/>
      <c r="J19" s="2"/>
    </row>
    <row r="20" spans="1:10" x14ac:dyDescent="0.25">
      <c r="A20" s="5"/>
      <c r="B20" s="5"/>
      <c r="C20" s="50"/>
      <c r="D20" s="50"/>
      <c r="E20" s="150">
        <f t="shared" ref="E20:E21" si="2">C20*D20</f>
        <v>0</v>
      </c>
      <c r="F20" s="5"/>
      <c r="G20" s="50"/>
      <c r="H20" s="52">
        <f t="shared" ref="H20:H21" si="3">F20*G20</f>
        <v>0</v>
      </c>
      <c r="I20" s="2"/>
      <c r="J20" s="2"/>
    </row>
    <row r="21" spans="1:10" x14ac:dyDescent="0.25">
      <c r="A21" s="5"/>
      <c r="B21" s="5"/>
      <c r="C21" s="50"/>
      <c r="D21" s="50"/>
      <c r="E21" s="150">
        <f t="shared" si="2"/>
        <v>0</v>
      </c>
      <c r="F21" s="5"/>
      <c r="G21" s="50"/>
      <c r="H21" s="52">
        <f t="shared" si="3"/>
        <v>0</v>
      </c>
      <c r="I21" s="2"/>
      <c r="J21" s="2"/>
    </row>
    <row r="22" spans="1:10" x14ac:dyDescent="0.25">
      <c r="A22" s="5" t="s">
        <v>164</v>
      </c>
      <c r="B22" s="5"/>
      <c r="C22" s="50"/>
      <c r="D22" s="50"/>
      <c r="E22" s="150">
        <f t="shared" si="0"/>
        <v>0</v>
      </c>
      <c r="F22" s="5"/>
      <c r="G22" s="50"/>
      <c r="H22" s="52">
        <f t="shared" si="1"/>
        <v>0</v>
      </c>
      <c r="I22" s="2"/>
      <c r="J22" s="2"/>
    </row>
    <row r="23" spans="1:10" x14ac:dyDescent="0.25">
      <c r="A23" s="5"/>
      <c r="B23" s="5"/>
      <c r="C23" s="50"/>
      <c r="D23" s="50"/>
      <c r="E23" s="150">
        <f t="shared" si="0"/>
        <v>0</v>
      </c>
      <c r="F23" s="5"/>
      <c r="G23" s="50"/>
      <c r="H23" s="52">
        <f t="shared" si="1"/>
        <v>0</v>
      </c>
      <c r="I23" s="2"/>
      <c r="J23" s="2"/>
    </row>
    <row r="24" spans="1:10" x14ac:dyDescent="0.25">
      <c r="A24" s="5"/>
      <c r="B24" s="5"/>
      <c r="C24" s="50"/>
      <c r="D24" s="50"/>
      <c r="E24" s="150">
        <f t="shared" si="0"/>
        <v>0</v>
      </c>
      <c r="F24" s="5"/>
      <c r="G24" s="50"/>
      <c r="H24" s="52">
        <f t="shared" si="1"/>
        <v>0</v>
      </c>
      <c r="I24" s="2"/>
      <c r="J24" s="2"/>
    </row>
    <row r="25" spans="1:10" x14ac:dyDescent="0.25">
      <c r="A25" s="5"/>
      <c r="B25" s="5"/>
      <c r="C25" s="50"/>
      <c r="D25" s="50"/>
      <c r="E25" s="150">
        <f t="shared" si="0"/>
        <v>0</v>
      </c>
      <c r="F25" s="5"/>
      <c r="G25" s="50"/>
      <c r="H25" s="52">
        <f t="shared" si="1"/>
        <v>0</v>
      </c>
      <c r="I25" s="2"/>
      <c r="J25" s="2"/>
    </row>
    <row r="26" spans="1:10" x14ac:dyDescent="0.25">
      <c r="A26" s="5" t="s">
        <v>165</v>
      </c>
      <c r="B26" s="5"/>
      <c r="C26" s="50"/>
      <c r="D26" s="50"/>
      <c r="E26" s="150">
        <f t="shared" si="0"/>
        <v>0</v>
      </c>
      <c r="F26" s="5"/>
      <c r="G26" s="50"/>
      <c r="H26" s="52">
        <f t="shared" si="1"/>
        <v>0</v>
      </c>
      <c r="I26" s="2"/>
      <c r="J26" s="2"/>
    </row>
    <row r="27" spans="1:10" x14ac:dyDescent="0.25">
      <c r="A27" s="5"/>
      <c r="B27" s="5"/>
      <c r="C27" s="50"/>
      <c r="D27" s="50"/>
      <c r="E27" s="150">
        <f t="shared" si="0"/>
        <v>0</v>
      </c>
      <c r="F27" s="5"/>
      <c r="G27" s="50"/>
      <c r="H27" s="52">
        <f t="shared" si="1"/>
        <v>0</v>
      </c>
      <c r="I27" s="2"/>
      <c r="J27" s="2"/>
    </row>
    <row r="28" spans="1:10" x14ac:dyDescent="0.25">
      <c r="A28" s="5"/>
      <c r="B28" s="5"/>
      <c r="C28" s="50"/>
      <c r="D28" s="50"/>
      <c r="E28" s="150">
        <f t="shared" si="0"/>
        <v>0</v>
      </c>
      <c r="F28" s="5"/>
      <c r="G28" s="50"/>
      <c r="H28" s="52">
        <f t="shared" si="1"/>
        <v>0</v>
      </c>
      <c r="I28" s="2"/>
      <c r="J28" s="2"/>
    </row>
    <row r="29" spans="1:10" x14ac:dyDescent="0.25">
      <c r="A29" s="5"/>
      <c r="B29" s="5"/>
      <c r="C29" s="50"/>
      <c r="D29" s="50"/>
      <c r="E29" s="150">
        <f t="shared" si="0"/>
        <v>0</v>
      </c>
      <c r="F29" s="5"/>
      <c r="G29" s="50"/>
      <c r="H29" s="52">
        <f t="shared" si="1"/>
        <v>0</v>
      </c>
      <c r="I29" s="2"/>
      <c r="J29" s="2"/>
    </row>
    <row r="30" spans="1:10" x14ac:dyDescent="0.25">
      <c r="A30" s="5" t="s">
        <v>166</v>
      </c>
      <c r="B30" s="5"/>
      <c r="C30" s="50"/>
      <c r="D30" s="50"/>
      <c r="E30" s="150">
        <f t="shared" si="0"/>
        <v>0</v>
      </c>
      <c r="F30" s="5"/>
      <c r="G30" s="50"/>
      <c r="H30" s="52">
        <f t="shared" si="1"/>
        <v>0</v>
      </c>
      <c r="I30" s="2"/>
      <c r="J30" s="2"/>
    </row>
    <row r="31" spans="1:10" x14ac:dyDescent="0.25">
      <c r="A31" s="5"/>
      <c r="B31" s="5"/>
      <c r="C31" s="50"/>
      <c r="D31" s="50"/>
      <c r="E31" s="150">
        <f t="shared" si="0"/>
        <v>0</v>
      </c>
      <c r="F31" s="5"/>
      <c r="G31" s="50"/>
      <c r="H31" s="52">
        <f t="shared" si="1"/>
        <v>0</v>
      </c>
      <c r="I31" s="2"/>
      <c r="J31" s="2"/>
    </row>
    <row r="32" spans="1:10" x14ac:dyDescent="0.25">
      <c r="A32" s="5"/>
      <c r="B32" s="5"/>
      <c r="C32" s="50"/>
      <c r="D32" s="50"/>
      <c r="E32" s="150">
        <f t="shared" si="0"/>
        <v>0</v>
      </c>
      <c r="F32" s="5"/>
      <c r="G32" s="50"/>
      <c r="H32" s="52">
        <f t="shared" si="1"/>
        <v>0</v>
      </c>
      <c r="I32" s="2"/>
      <c r="J32" s="2"/>
    </row>
    <row r="33" spans="1:10" x14ac:dyDescent="0.25">
      <c r="A33" s="5"/>
      <c r="B33" s="5"/>
      <c r="C33" s="50"/>
      <c r="D33" s="50"/>
      <c r="E33" s="150">
        <f t="shared" si="0"/>
        <v>0</v>
      </c>
      <c r="F33" s="5"/>
      <c r="G33" s="50"/>
      <c r="H33" s="52">
        <f t="shared" si="1"/>
        <v>0</v>
      </c>
      <c r="I33" s="2"/>
      <c r="J33" s="2"/>
    </row>
    <row r="34" spans="1:10" x14ac:dyDescent="0.25">
      <c r="A34" s="5" t="s">
        <v>167</v>
      </c>
      <c r="B34" s="5"/>
      <c r="C34" s="50"/>
      <c r="D34" s="50"/>
      <c r="E34" s="150">
        <f t="shared" si="0"/>
        <v>0</v>
      </c>
      <c r="F34" s="5"/>
      <c r="G34" s="50"/>
      <c r="H34" s="52">
        <f t="shared" si="1"/>
        <v>0</v>
      </c>
      <c r="I34" s="2"/>
      <c r="J34" s="2"/>
    </row>
    <row r="35" spans="1:10" x14ac:dyDescent="0.25">
      <c r="A35" s="5"/>
      <c r="B35" s="5"/>
      <c r="C35" s="50"/>
      <c r="D35" s="50"/>
      <c r="E35" s="150">
        <f t="shared" si="0"/>
        <v>0</v>
      </c>
      <c r="F35" s="5"/>
      <c r="G35" s="50"/>
      <c r="H35" s="52">
        <f t="shared" si="1"/>
        <v>0</v>
      </c>
      <c r="I35" s="2"/>
      <c r="J35" s="2"/>
    </row>
    <row r="36" spans="1:10" x14ac:dyDescent="0.25">
      <c r="A36" s="5"/>
      <c r="B36" s="5"/>
      <c r="C36" s="50"/>
      <c r="D36" s="50"/>
      <c r="E36" s="150">
        <f t="shared" si="0"/>
        <v>0</v>
      </c>
      <c r="F36" s="5"/>
      <c r="G36" s="50"/>
      <c r="H36" s="52">
        <f t="shared" si="1"/>
        <v>0</v>
      </c>
      <c r="I36" s="2"/>
      <c r="J36" s="2"/>
    </row>
    <row r="37" spans="1:10" x14ac:dyDescent="0.25">
      <c r="A37" s="5"/>
      <c r="B37" s="5"/>
      <c r="C37" s="50"/>
      <c r="D37" s="50"/>
      <c r="E37" s="150">
        <f t="shared" si="0"/>
        <v>0</v>
      </c>
      <c r="F37" s="5"/>
      <c r="G37" s="50"/>
      <c r="H37" s="52">
        <f t="shared" si="1"/>
        <v>0</v>
      </c>
      <c r="I37" s="2"/>
      <c r="J37" s="2"/>
    </row>
    <row r="38" spans="1:10" x14ac:dyDescent="0.25">
      <c r="A38" s="5"/>
      <c r="B38" s="5"/>
      <c r="C38" s="50"/>
      <c r="D38" s="50"/>
      <c r="E38" s="150">
        <f t="shared" si="0"/>
        <v>0</v>
      </c>
      <c r="F38" s="5"/>
      <c r="G38" s="50"/>
      <c r="H38" s="52">
        <f t="shared" si="1"/>
        <v>0</v>
      </c>
      <c r="I38" s="2"/>
      <c r="J38" s="2"/>
    </row>
    <row r="39" spans="1:10" x14ac:dyDescent="0.25">
      <c r="A39" s="5" t="s">
        <v>168</v>
      </c>
      <c r="B39" s="5"/>
      <c r="C39" s="50"/>
      <c r="D39" s="50"/>
      <c r="E39" s="150">
        <f t="shared" si="0"/>
        <v>0</v>
      </c>
      <c r="F39" s="5"/>
      <c r="G39" s="50"/>
      <c r="H39" s="52">
        <f t="shared" si="1"/>
        <v>0</v>
      </c>
      <c r="I39" s="2"/>
      <c r="J39" s="2"/>
    </row>
    <row r="40" spans="1:10" x14ac:dyDescent="0.25">
      <c r="A40" s="5"/>
      <c r="B40" s="5"/>
      <c r="C40" s="50"/>
      <c r="D40" s="50"/>
      <c r="E40" s="150">
        <f t="shared" si="0"/>
        <v>0</v>
      </c>
      <c r="F40" s="5"/>
      <c r="G40" s="50"/>
      <c r="H40" s="52">
        <f t="shared" si="1"/>
        <v>0</v>
      </c>
      <c r="I40" s="2"/>
      <c r="J40" s="2"/>
    </row>
    <row r="41" spans="1:10" x14ac:dyDescent="0.25">
      <c r="A41" s="5"/>
      <c r="B41" s="5"/>
      <c r="C41" s="50"/>
      <c r="D41" s="50"/>
      <c r="E41" s="150">
        <f t="shared" si="0"/>
        <v>0</v>
      </c>
      <c r="F41" s="5"/>
      <c r="G41" s="50"/>
      <c r="H41" s="52">
        <f t="shared" si="1"/>
        <v>0</v>
      </c>
      <c r="I41" s="2"/>
      <c r="J41" s="2"/>
    </row>
    <row r="42" spans="1:10" x14ac:dyDescent="0.25">
      <c r="A42" s="5" t="s">
        <v>169</v>
      </c>
      <c r="B42" s="5"/>
      <c r="C42" s="50"/>
      <c r="D42" s="50"/>
      <c r="E42" s="150">
        <f t="shared" si="0"/>
        <v>0</v>
      </c>
      <c r="F42" s="5"/>
      <c r="G42" s="50"/>
      <c r="H42" s="52">
        <f t="shared" si="1"/>
        <v>0</v>
      </c>
      <c r="I42" s="2"/>
      <c r="J42" s="2"/>
    </row>
    <row r="43" spans="1:10" x14ac:dyDescent="0.25">
      <c r="A43" s="151" t="s">
        <v>170</v>
      </c>
      <c r="B43" s="5"/>
      <c r="C43" s="50"/>
      <c r="D43" s="50"/>
      <c r="E43" s="150">
        <f t="shared" si="0"/>
        <v>0</v>
      </c>
      <c r="F43" s="5"/>
      <c r="G43" s="50"/>
      <c r="H43" s="52">
        <f t="shared" si="1"/>
        <v>0</v>
      </c>
      <c r="I43" s="2"/>
      <c r="J43" s="2"/>
    </row>
    <row r="44" spans="1:10" x14ac:dyDescent="0.25">
      <c r="A44" s="151"/>
      <c r="B44" s="5"/>
      <c r="C44" s="50"/>
      <c r="D44" s="50"/>
      <c r="E44" s="150">
        <f t="shared" si="0"/>
        <v>0</v>
      </c>
      <c r="F44" s="5"/>
      <c r="G44" s="50"/>
      <c r="H44" s="52">
        <f t="shared" si="1"/>
        <v>0</v>
      </c>
      <c r="I44" s="2"/>
      <c r="J44" s="2"/>
    </row>
    <row r="45" spans="1:10" x14ac:dyDescent="0.25">
      <c r="A45" s="151"/>
      <c r="B45" s="5"/>
      <c r="C45" s="50"/>
      <c r="D45" s="50"/>
      <c r="E45" s="150">
        <f t="shared" si="0"/>
        <v>0</v>
      </c>
      <c r="F45" s="5"/>
      <c r="G45" s="50"/>
      <c r="H45" s="52">
        <f t="shared" si="1"/>
        <v>0</v>
      </c>
      <c r="I45" s="2"/>
      <c r="J45" s="2"/>
    </row>
    <row r="46" spans="1:10" x14ac:dyDescent="0.25">
      <c r="A46" s="5"/>
      <c r="B46" s="5"/>
      <c r="C46" s="50"/>
      <c r="D46" s="50"/>
      <c r="E46" s="150">
        <f t="shared" si="0"/>
        <v>0</v>
      </c>
      <c r="F46" s="5"/>
      <c r="G46" s="50"/>
      <c r="H46" s="52">
        <f t="shared" si="1"/>
        <v>0</v>
      </c>
      <c r="I46" s="2"/>
      <c r="J46" s="2"/>
    </row>
    <row r="47" spans="1:10" x14ac:dyDescent="0.25">
      <c r="A47" s="5" t="s">
        <v>106</v>
      </c>
      <c r="B47" s="5"/>
      <c r="C47" s="50"/>
      <c r="D47" s="50"/>
      <c r="E47" s="150">
        <f t="shared" si="0"/>
        <v>0</v>
      </c>
      <c r="F47" s="5"/>
      <c r="G47" s="50"/>
      <c r="H47" s="52">
        <f t="shared" si="1"/>
        <v>0</v>
      </c>
      <c r="I47" s="2"/>
      <c r="J47" s="2"/>
    </row>
    <row r="48" spans="1:10" x14ac:dyDescent="0.25">
      <c r="A48" s="5"/>
      <c r="B48" s="5"/>
      <c r="C48" s="50"/>
      <c r="D48" s="50"/>
      <c r="E48" s="150">
        <f t="shared" si="0"/>
        <v>0</v>
      </c>
      <c r="F48" s="5"/>
      <c r="G48" s="50"/>
      <c r="H48" s="52">
        <f t="shared" si="1"/>
        <v>0</v>
      </c>
      <c r="I48" s="2"/>
      <c r="J48" s="2"/>
    </row>
    <row r="49" spans="1:10" x14ac:dyDescent="0.25">
      <c r="A49" s="5"/>
      <c r="B49" s="5"/>
      <c r="C49" s="50"/>
      <c r="D49" s="50"/>
      <c r="E49" s="150">
        <f t="shared" si="0"/>
        <v>0</v>
      </c>
      <c r="F49" s="5"/>
      <c r="G49" s="50"/>
      <c r="H49" s="52">
        <f t="shared" si="1"/>
        <v>0</v>
      </c>
      <c r="I49" s="2"/>
      <c r="J49" s="2"/>
    </row>
    <row r="50" spans="1:10" x14ac:dyDescent="0.25">
      <c r="A50" s="5"/>
      <c r="B50" s="5"/>
      <c r="C50" s="50"/>
      <c r="D50" s="50"/>
      <c r="E50" s="150">
        <f t="shared" si="0"/>
        <v>0</v>
      </c>
      <c r="F50" s="5"/>
      <c r="G50" s="50"/>
      <c r="H50" s="52">
        <f t="shared" si="1"/>
        <v>0</v>
      </c>
      <c r="I50" s="2"/>
      <c r="J50" s="2"/>
    </row>
    <row r="51" spans="1:10" x14ac:dyDescent="0.25">
      <c r="A51" s="5"/>
      <c r="B51" s="5"/>
      <c r="C51" s="50"/>
      <c r="D51" s="50"/>
      <c r="E51" s="150">
        <f t="shared" si="0"/>
        <v>0</v>
      </c>
      <c r="F51" s="5"/>
      <c r="G51" s="50"/>
      <c r="H51" s="52">
        <f t="shared" si="1"/>
        <v>0</v>
      </c>
      <c r="I51" s="2"/>
      <c r="J51" s="2"/>
    </row>
    <row r="52" spans="1:10" x14ac:dyDescent="0.25">
      <c r="A52" s="5"/>
      <c r="B52" s="5"/>
      <c r="C52" s="50"/>
      <c r="D52" s="50"/>
      <c r="E52" s="150">
        <f t="shared" si="0"/>
        <v>0</v>
      </c>
      <c r="F52" s="5"/>
      <c r="G52" s="50"/>
      <c r="H52" s="52">
        <f t="shared" ref="H52:H53" si="4">F52*G52</f>
        <v>0</v>
      </c>
      <c r="I52" s="2"/>
      <c r="J52" s="2"/>
    </row>
    <row r="53" spans="1:10" x14ac:dyDescent="0.25">
      <c r="A53" s="5"/>
      <c r="B53" s="5"/>
      <c r="C53" s="50"/>
      <c r="D53" s="50"/>
      <c r="E53" s="150">
        <f t="shared" si="0"/>
        <v>0</v>
      </c>
      <c r="F53" s="5"/>
      <c r="G53" s="50"/>
      <c r="H53" s="52">
        <f t="shared" si="4"/>
        <v>0</v>
      </c>
      <c r="I53" s="2"/>
      <c r="J53" s="2"/>
    </row>
    <row r="54" spans="1:10" x14ac:dyDescent="0.25">
      <c r="A54" s="5"/>
      <c r="B54" s="5"/>
      <c r="C54" s="50"/>
      <c r="D54" s="50"/>
      <c r="E54" s="150">
        <f>C54*D54</f>
        <v>0</v>
      </c>
      <c r="F54" s="5"/>
      <c r="G54" s="50"/>
      <c r="H54" s="52">
        <f>F54*G54</f>
        <v>0</v>
      </c>
      <c r="I54" s="2"/>
      <c r="J54" s="2"/>
    </row>
    <row r="55" spans="1:10" x14ac:dyDescent="0.25">
      <c r="A55" s="274" t="s">
        <v>22</v>
      </c>
      <c r="B55" s="274"/>
      <c r="C55" s="274"/>
      <c r="D55" s="274"/>
      <c r="E55" s="52">
        <f>SUM(E9:E54)</f>
        <v>0</v>
      </c>
      <c r="F55" s="311" t="s">
        <v>22</v>
      </c>
      <c r="G55" s="312"/>
      <c r="H55" s="58">
        <f>SUM(H9:H54)</f>
        <v>0</v>
      </c>
      <c r="I55" s="2"/>
      <c r="J55" s="2"/>
    </row>
    <row r="56" spans="1:10" x14ac:dyDescent="0.25">
      <c r="I56" s="2"/>
      <c r="J56" s="2"/>
    </row>
    <row r="57" spans="1:10" x14ac:dyDescent="0.25">
      <c r="I57" s="2"/>
      <c r="J57" s="2"/>
    </row>
  </sheetData>
  <mergeCells count="10">
    <mergeCell ref="A55:D55"/>
    <mergeCell ref="A2:H2"/>
    <mergeCell ref="A3:H3"/>
    <mergeCell ref="F55:G55"/>
    <mergeCell ref="A5:B7"/>
    <mergeCell ref="A1:I1"/>
    <mergeCell ref="C6:E6"/>
    <mergeCell ref="C5:E5"/>
    <mergeCell ref="F5:H5"/>
    <mergeCell ref="F6:H6"/>
  </mergeCells>
  <pageMargins left="0.7" right="0.7" top="0.75" bottom="0.75" header="0.3" footer="0.3"/>
  <pageSetup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sqref="A1:D1"/>
    </sheetView>
  </sheetViews>
  <sheetFormatPr defaultRowHeight="15.75" x14ac:dyDescent="0.25"/>
  <cols>
    <col min="1" max="1" width="27" style="23" bestFit="1" customWidth="1"/>
    <col min="2" max="2" width="25.140625" style="23" bestFit="1" customWidth="1"/>
    <col min="3" max="3" width="23" style="23" bestFit="1" customWidth="1"/>
    <col min="4" max="4" width="27" style="23" bestFit="1" customWidth="1"/>
    <col min="5" max="16384" width="9.140625" style="23"/>
  </cols>
  <sheetData>
    <row r="1" spans="1:15" s="13" customFormat="1" x14ac:dyDescent="0.25">
      <c r="A1" s="267" t="s">
        <v>23</v>
      </c>
      <c r="B1" s="267"/>
      <c r="C1" s="267"/>
      <c r="D1" s="267"/>
    </row>
    <row r="2" spans="1:15" s="24" customFormat="1" ht="11.25" x14ac:dyDescent="0.25">
      <c r="A2" s="316" t="s">
        <v>50</v>
      </c>
      <c r="B2" s="316"/>
      <c r="C2" s="316"/>
      <c r="D2" s="316"/>
      <c r="E2" s="316"/>
      <c r="F2" s="316"/>
      <c r="G2" s="316"/>
      <c r="H2" s="316"/>
      <c r="I2" s="316"/>
      <c r="J2" s="316"/>
      <c r="L2" s="25"/>
      <c r="M2" s="25"/>
      <c r="N2" s="25"/>
      <c r="O2" s="25"/>
    </row>
    <row r="3" spans="1:15" s="24" customFormat="1" ht="11.25" x14ac:dyDescent="0.25">
      <c r="A3" s="316" t="s">
        <v>49</v>
      </c>
      <c r="B3" s="316"/>
      <c r="C3" s="316"/>
      <c r="D3" s="316"/>
      <c r="E3" s="316"/>
      <c r="F3" s="316"/>
      <c r="G3" s="316"/>
      <c r="H3" s="316"/>
      <c r="I3" s="316"/>
      <c r="J3" s="316"/>
      <c r="L3" s="25"/>
      <c r="M3" s="25"/>
      <c r="N3" s="25"/>
      <c r="O3" s="25"/>
    </row>
    <row r="4" spans="1:15" s="24" customFormat="1" ht="11.25" x14ac:dyDescent="0.25">
      <c r="A4" s="316" t="s">
        <v>51</v>
      </c>
      <c r="B4" s="316"/>
      <c r="C4" s="316"/>
      <c r="D4" s="316"/>
      <c r="E4" s="316"/>
      <c r="F4" s="316"/>
      <c r="G4" s="316"/>
      <c r="H4" s="316"/>
      <c r="I4" s="316"/>
      <c r="J4" s="316"/>
      <c r="K4" s="25"/>
      <c r="L4" s="25"/>
      <c r="M4" s="25"/>
      <c r="N4" s="25"/>
      <c r="O4" s="25"/>
    </row>
    <row r="5" spans="1:15" s="22" customFormat="1" x14ac:dyDescent="0.25">
      <c r="A5" s="22" t="s">
        <v>48</v>
      </c>
    </row>
    <row r="6" spans="1:15" s="13" customFormat="1" x14ac:dyDescent="0.25">
      <c r="A6" s="13" t="s">
        <v>24</v>
      </c>
    </row>
    <row r="7" spans="1:15" s="13" customFormat="1" x14ac:dyDescent="0.25">
      <c r="A7" s="13" t="s">
        <v>25</v>
      </c>
    </row>
    <row r="8" spans="1:15" s="13" customFormat="1" x14ac:dyDescent="0.25">
      <c r="A8" s="13" t="s">
        <v>26</v>
      </c>
    </row>
    <row r="9" spans="1:15" s="13" customFormat="1" x14ac:dyDescent="0.25">
      <c r="A9" s="13" t="s">
        <v>27</v>
      </c>
    </row>
    <row r="10" spans="1:15" x14ac:dyDescent="0.25">
      <c r="A10" s="23" t="s">
        <v>28</v>
      </c>
      <c r="B10" s="13"/>
      <c r="C10" s="13"/>
      <c r="F10" s="13"/>
    </row>
    <row r="11" spans="1:15" x14ac:dyDescent="0.25">
      <c r="A11" s="23" t="s">
        <v>29</v>
      </c>
      <c r="B11" s="13"/>
      <c r="C11" s="13"/>
      <c r="F11" s="13"/>
    </row>
    <row r="12" spans="1:15" x14ac:dyDescent="0.25">
      <c r="A12" s="23" t="s">
        <v>30</v>
      </c>
      <c r="B12" s="13"/>
      <c r="C12" s="13"/>
      <c r="F12" s="13"/>
    </row>
    <row r="13" spans="1:15" x14ac:dyDescent="0.25">
      <c r="A13" s="23" t="s">
        <v>31</v>
      </c>
      <c r="B13" s="13"/>
      <c r="C13" s="13"/>
      <c r="F13" s="13"/>
    </row>
    <row r="14" spans="1:15" x14ac:dyDescent="0.25">
      <c r="A14" s="23" t="s">
        <v>32</v>
      </c>
      <c r="B14" s="13"/>
      <c r="C14" s="13"/>
      <c r="F14" s="13"/>
    </row>
    <row r="15" spans="1:15" x14ac:dyDescent="0.25">
      <c r="A15" s="23" t="s">
        <v>33</v>
      </c>
      <c r="B15" s="13"/>
      <c r="C15" s="13"/>
      <c r="F15" s="13"/>
    </row>
    <row r="16" spans="1:15" x14ac:dyDescent="0.25">
      <c r="A16" s="23" t="s">
        <v>34</v>
      </c>
      <c r="B16" s="13"/>
      <c r="C16" s="13"/>
      <c r="F16" s="13"/>
    </row>
    <row r="17" spans="1:6" x14ac:dyDescent="0.25">
      <c r="A17" s="23" t="s">
        <v>35</v>
      </c>
      <c r="B17" s="13"/>
      <c r="C17" s="13"/>
      <c r="F17" s="13"/>
    </row>
    <row r="18" spans="1:6" x14ac:dyDescent="0.25">
      <c r="A18" s="23" t="s">
        <v>36</v>
      </c>
      <c r="B18" s="13"/>
      <c r="C18" s="13"/>
      <c r="F18" s="13"/>
    </row>
    <row r="19" spans="1:6" x14ac:dyDescent="0.25">
      <c r="A19" s="23" t="s">
        <v>37</v>
      </c>
      <c r="B19" s="13"/>
      <c r="C19" s="13"/>
      <c r="F19" s="13"/>
    </row>
    <row r="20" spans="1:6" x14ac:dyDescent="0.25">
      <c r="A20" s="23" t="s">
        <v>38</v>
      </c>
      <c r="B20" s="13"/>
      <c r="C20" s="13"/>
      <c r="F20" s="13"/>
    </row>
    <row r="21" spans="1:6" x14ac:dyDescent="0.25">
      <c r="A21" s="23" t="s">
        <v>39</v>
      </c>
      <c r="B21" s="13"/>
      <c r="C21" s="13"/>
      <c r="F21" s="13"/>
    </row>
    <row r="22" spans="1:6" x14ac:dyDescent="0.25">
      <c r="A22" s="23" t="s">
        <v>40</v>
      </c>
      <c r="B22" s="13"/>
      <c r="C22" s="13"/>
      <c r="F22" s="13"/>
    </row>
    <row r="23" spans="1:6" x14ac:dyDescent="0.25">
      <c r="A23" s="23" t="s">
        <v>41</v>
      </c>
      <c r="B23" s="13"/>
      <c r="C23" s="13"/>
      <c r="F23" s="13"/>
    </row>
    <row r="24" spans="1:6" x14ac:dyDescent="0.25">
      <c r="A24" s="23" t="s">
        <v>42</v>
      </c>
      <c r="B24" s="13"/>
      <c r="C24" s="13"/>
      <c r="F24" s="13"/>
    </row>
    <row r="25" spans="1:6" x14ac:dyDescent="0.25">
      <c r="A25" s="23" t="s">
        <v>43</v>
      </c>
      <c r="B25" s="13"/>
      <c r="C25" s="13"/>
      <c r="F25" s="13"/>
    </row>
    <row r="26" spans="1:6" x14ac:dyDescent="0.25">
      <c r="A26" s="23" t="s">
        <v>44</v>
      </c>
      <c r="B26" s="13"/>
      <c r="C26" s="13"/>
      <c r="F26" s="13"/>
    </row>
    <row r="27" spans="1:6" x14ac:dyDescent="0.25">
      <c r="A27" s="23" t="s">
        <v>45</v>
      </c>
      <c r="B27" s="13"/>
      <c r="C27" s="13"/>
      <c r="F27" s="13"/>
    </row>
    <row r="28" spans="1:6" x14ac:dyDescent="0.25">
      <c r="A28" s="23" t="s">
        <v>46</v>
      </c>
      <c r="B28" s="13"/>
      <c r="C28" s="13"/>
      <c r="F28" s="13"/>
    </row>
    <row r="29" spans="1:6" x14ac:dyDescent="0.25">
      <c r="A29" s="23" t="s">
        <v>47</v>
      </c>
      <c r="B29" s="13"/>
      <c r="C29" s="13"/>
      <c r="F29" s="13"/>
    </row>
  </sheetData>
  <mergeCells count="4">
    <mergeCell ref="A4:J4"/>
    <mergeCell ref="A1:D1"/>
    <mergeCell ref="A2:J2"/>
    <mergeCell ref="A3:J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Normal="100" workbookViewId="0">
      <pane xSplit="1" ySplit="6" topLeftCell="B27" activePane="bottomRight" state="frozen"/>
      <selection pane="topRight" activeCell="B1" sqref="B1"/>
      <selection pane="bottomLeft" activeCell="A7" sqref="A7"/>
      <selection pane="bottomRight" sqref="A1:G1"/>
    </sheetView>
  </sheetViews>
  <sheetFormatPr defaultRowHeight="15" x14ac:dyDescent="0.25"/>
  <cols>
    <col min="1" max="1" width="20" style="27" customWidth="1"/>
    <col min="2" max="2" width="14" style="27" bestFit="1" customWidth="1"/>
    <col min="3" max="3" width="11.42578125" style="27" customWidth="1"/>
    <col min="4" max="4" width="13.140625" style="27" customWidth="1"/>
    <col min="5" max="5" width="12.140625" style="27" bestFit="1" customWidth="1"/>
    <col min="6" max="6" width="11.42578125" style="27" bestFit="1" customWidth="1"/>
    <col min="7" max="7" width="12.85546875" style="27" customWidth="1"/>
    <col min="8" max="16384" width="9.140625" style="27"/>
  </cols>
  <sheetData>
    <row r="1" spans="1:7" s="152" customFormat="1" ht="20.25" x14ac:dyDescent="0.3">
      <c r="A1" s="320" t="s">
        <v>173</v>
      </c>
      <c r="B1" s="320"/>
      <c r="C1" s="320"/>
      <c r="D1" s="320"/>
      <c r="E1" s="320"/>
      <c r="F1" s="320"/>
      <c r="G1" s="320"/>
    </row>
    <row r="2" spans="1:7" s="57" customFormat="1" ht="22.5" customHeight="1" x14ac:dyDescent="0.25">
      <c r="A2" s="319" t="s">
        <v>174</v>
      </c>
      <c r="B2" s="319"/>
      <c r="C2" s="319"/>
      <c r="D2" s="319"/>
      <c r="E2" s="319"/>
      <c r="F2" s="319"/>
      <c r="G2" s="319"/>
    </row>
    <row r="3" spans="1:7" s="57" customFormat="1" ht="15.75" x14ac:dyDescent="0.25">
      <c r="A3" s="319" t="s">
        <v>175</v>
      </c>
      <c r="B3" s="319"/>
      <c r="C3" s="319"/>
      <c r="D3" s="319"/>
    </row>
    <row r="5" spans="1:7" x14ac:dyDescent="0.25">
      <c r="A5" s="317" t="s">
        <v>176</v>
      </c>
      <c r="B5" s="156" t="s">
        <v>199</v>
      </c>
      <c r="C5" s="156" t="s">
        <v>178</v>
      </c>
      <c r="D5" s="156" t="s">
        <v>179</v>
      </c>
      <c r="E5" s="156" t="s">
        <v>180</v>
      </c>
      <c r="F5" s="156" t="s">
        <v>179</v>
      </c>
      <c r="G5" s="153" t="s">
        <v>183</v>
      </c>
    </row>
    <row r="6" spans="1:7" x14ac:dyDescent="0.25">
      <c r="A6" s="318"/>
      <c r="B6" s="81" t="s">
        <v>177</v>
      </c>
      <c r="C6" s="81" t="s">
        <v>135</v>
      </c>
      <c r="D6" s="81" t="s">
        <v>184</v>
      </c>
      <c r="E6" s="81" t="s">
        <v>181</v>
      </c>
      <c r="F6" s="81" t="s">
        <v>182</v>
      </c>
      <c r="G6" s="154" t="s">
        <v>135</v>
      </c>
    </row>
    <row r="7" spans="1:7" x14ac:dyDescent="0.25">
      <c r="A7" s="5"/>
      <c r="B7" s="9"/>
      <c r="C7" s="9"/>
      <c r="D7" s="10"/>
      <c r="E7" s="10"/>
      <c r="F7" s="10"/>
      <c r="G7" s="58">
        <f>D7+E7-F7</f>
        <v>0</v>
      </c>
    </row>
    <row r="8" spans="1:7" x14ac:dyDescent="0.25">
      <c r="A8" s="5"/>
      <c r="B8" s="9"/>
      <c r="C8" s="9"/>
      <c r="D8" s="10"/>
      <c r="E8" s="10"/>
      <c r="F8" s="10"/>
      <c r="G8" s="58">
        <f t="shared" ref="G8:G27" si="0">D8+E8-F8</f>
        <v>0</v>
      </c>
    </row>
    <row r="9" spans="1:7" x14ac:dyDescent="0.25">
      <c r="A9" s="5"/>
      <c r="B9" s="9"/>
      <c r="C9" s="9"/>
      <c r="D9" s="10"/>
      <c r="E9" s="10"/>
      <c r="F9" s="10"/>
      <c r="G9" s="58">
        <f t="shared" si="0"/>
        <v>0</v>
      </c>
    </row>
    <row r="10" spans="1:7" x14ac:dyDescent="0.25">
      <c r="A10" s="5"/>
      <c r="B10" s="9"/>
      <c r="C10" s="9"/>
      <c r="D10" s="10"/>
      <c r="E10" s="10"/>
      <c r="F10" s="10"/>
      <c r="G10" s="58">
        <f t="shared" si="0"/>
        <v>0</v>
      </c>
    </row>
    <row r="11" spans="1:7" x14ac:dyDescent="0.25">
      <c r="A11" s="5"/>
      <c r="B11" s="9"/>
      <c r="C11" s="9"/>
      <c r="D11" s="10"/>
      <c r="E11" s="10"/>
      <c r="F11" s="10"/>
      <c r="G11" s="58">
        <f t="shared" si="0"/>
        <v>0</v>
      </c>
    </row>
    <row r="12" spans="1:7" x14ac:dyDescent="0.25">
      <c r="A12" s="5"/>
      <c r="B12" s="9"/>
      <c r="C12" s="9"/>
      <c r="D12" s="10"/>
      <c r="E12" s="10"/>
      <c r="F12" s="10"/>
      <c r="G12" s="58">
        <f t="shared" si="0"/>
        <v>0</v>
      </c>
    </row>
    <row r="13" spans="1:7" x14ac:dyDescent="0.25">
      <c r="A13" s="5"/>
      <c r="B13" s="9"/>
      <c r="C13" s="9"/>
      <c r="D13" s="10"/>
      <c r="E13" s="10"/>
      <c r="F13" s="10"/>
      <c r="G13" s="58">
        <f t="shared" si="0"/>
        <v>0</v>
      </c>
    </row>
    <row r="14" spans="1:7" x14ac:dyDescent="0.25">
      <c r="A14" s="5"/>
      <c r="B14" s="9"/>
      <c r="C14" s="9"/>
      <c r="D14" s="10"/>
      <c r="E14" s="10"/>
      <c r="F14" s="10"/>
      <c r="G14" s="58">
        <f t="shared" si="0"/>
        <v>0</v>
      </c>
    </row>
    <row r="15" spans="1:7" x14ac:dyDescent="0.25">
      <c r="A15" s="5"/>
      <c r="B15" s="9"/>
      <c r="C15" s="9"/>
      <c r="D15" s="10"/>
      <c r="E15" s="10"/>
      <c r="F15" s="10"/>
      <c r="G15" s="58">
        <f t="shared" si="0"/>
        <v>0</v>
      </c>
    </row>
    <row r="16" spans="1:7" x14ac:dyDescent="0.25">
      <c r="A16" s="5"/>
      <c r="B16" s="9"/>
      <c r="C16" s="9"/>
      <c r="D16" s="10"/>
      <c r="E16" s="10"/>
      <c r="F16" s="10"/>
      <c r="G16" s="58">
        <f t="shared" si="0"/>
        <v>0</v>
      </c>
    </row>
    <row r="17" spans="1:9" x14ac:dyDescent="0.25">
      <c r="A17" s="5"/>
      <c r="B17" s="9"/>
      <c r="C17" s="9"/>
      <c r="D17" s="10"/>
      <c r="E17" s="10"/>
      <c r="F17" s="10"/>
      <c r="G17" s="58">
        <f t="shared" si="0"/>
        <v>0</v>
      </c>
    </row>
    <row r="18" spans="1:9" x14ac:dyDescent="0.25">
      <c r="A18" s="5"/>
      <c r="B18" s="9"/>
      <c r="C18" s="9"/>
      <c r="D18" s="10"/>
      <c r="E18" s="10"/>
      <c r="F18" s="10"/>
      <c r="G18" s="58">
        <f t="shared" si="0"/>
        <v>0</v>
      </c>
    </row>
    <row r="19" spans="1:9" x14ac:dyDescent="0.25">
      <c r="A19" s="5"/>
      <c r="B19" s="9"/>
      <c r="C19" s="9"/>
      <c r="D19" s="10"/>
      <c r="E19" s="10"/>
      <c r="F19" s="10"/>
      <c r="G19" s="58">
        <f t="shared" si="0"/>
        <v>0</v>
      </c>
    </row>
    <row r="20" spans="1:9" x14ac:dyDescent="0.25">
      <c r="A20" s="5"/>
      <c r="B20" s="9"/>
      <c r="C20" s="9"/>
      <c r="D20" s="10"/>
      <c r="E20" s="10"/>
      <c r="F20" s="10"/>
      <c r="G20" s="58">
        <f t="shared" si="0"/>
        <v>0</v>
      </c>
    </row>
    <row r="21" spans="1:9" x14ac:dyDescent="0.25">
      <c r="A21" s="5"/>
      <c r="B21" s="9"/>
      <c r="C21" s="9"/>
      <c r="D21" s="10"/>
      <c r="E21" s="10"/>
      <c r="F21" s="10"/>
      <c r="G21" s="58">
        <f t="shared" si="0"/>
        <v>0</v>
      </c>
    </row>
    <row r="22" spans="1:9" x14ac:dyDescent="0.25">
      <c r="A22" s="5"/>
      <c r="B22" s="9"/>
      <c r="C22" s="9"/>
      <c r="D22" s="10"/>
      <c r="E22" s="10"/>
      <c r="F22" s="10"/>
      <c r="G22" s="58">
        <f t="shared" si="0"/>
        <v>0</v>
      </c>
    </row>
    <row r="23" spans="1:9" x14ac:dyDescent="0.25">
      <c r="A23" s="5"/>
      <c r="B23" s="9"/>
      <c r="C23" s="9"/>
      <c r="D23" s="10"/>
      <c r="E23" s="10"/>
      <c r="F23" s="10"/>
      <c r="G23" s="58">
        <f t="shared" si="0"/>
        <v>0</v>
      </c>
    </row>
    <row r="24" spans="1:9" x14ac:dyDescent="0.25">
      <c r="A24" s="5"/>
      <c r="B24" s="9"/>
      <c r="C24" s="9"/>
      <c r="D24" s="10"/>
      <c r="E24" s="10"/>
      <c r="F24" s="10"/>
      <c r="G24" s="58">
        <f t="shared" si="0"/>
        <v>0</v>
      </c>
    </row>
    <row r="25" spans="1:9" x14ac:dyDescent="0.25">
      <c r="A25" s="5"/>
      <c r="B25" s="9"/>
      <c r="C25" s="9"/>
      <c r="D25" s="10"/>
      <c r="E25" s="10"/>
      <c r="F25" s="10"/>
      <c r="G25" s="58">
        <f t="shared" si="0"/>
        <v>0</v>
      </c>
    </row>
    <row r="26" spans="1:9" x14ac:dyDescent="0.25">
      <c r="A26" s="5"/>
      <c r="B26" s="9"/>
      <c r="C26" s="9"/>
      <c r="D26" s="10"/>
      <c r="E26" s="10"/>
      <c r="F26" s="10"/>
      <c r="G26" s="58">
        <f t="shared" si="0"/>
        <v>0</v>
      </c>
    </row>
    <row r="27" spans="1:9" x14ac:dyDescent="0.25">
      <c r="A27" s="5"/>
      <c r="B27" s="9"/>
      <c r="C27" s="9"/>
      <c r="D27" s="10"/>
      <c r="E27" s="10"/>
      <c r="F27" s="10"/>
      <c r="G27" s="58">
        <f t="shared" si="0"/>
        <v>0</v>
      </c>
    </row>
    <row r="28" spans="1:9" x14ac:dyDescent="0.25">
      <c r="A28" s="274" t="s">
        <v>22</v>
      </c>
      <c r="B28" s="274"/>
      <c r="C28" s="274"/>
      <c r="D28" s="10">
        <f>SUM(D7:D27)</f>
        <v>0</v>
      </c>
      <c r="E28" s="10">
        <f t="shared" ref="E28:G28" si="1">SUM(E7:E27)</f>
        <v>0</v>
      </c>
      <c r="F28" s="10">
        <f t="shared" si="1"/>
        <v>0</v>
      </c>
      <c r="G28" s="58">
        <f t="shared" si="1"/>
        <v>0</v>
      </c>
    </row>
    <row r="30" spans="1:9" ht="20.25" x14ac:dyDescent="0.3">
      <c r="A30" s="320" t="s">
        <v>185</v>
      </c>
      <c r="B30" s="320"/>
      <c r="C30" s="320"/>
    </row>
    <row r="31" spans="1:9" x14ac:dyDescent="0.25">
      <c r="A31" s="93"/>
      <c r="B31" s="93"/>
    </row>
    <row r="32" spans="1:9" x14ac:dyDescent="0.25">
      <c r="A32" s="159"/>
      <c r="B32" s="321" t="s">
        <v>128</v>
      </c>
      <c r="C32" s="306"/>
      <c r="D32" s="306"/>
      <c r="E32" s="322"/>
      <c r="F32" s="323" t="s">
        <v>137</v>
      </c>
      <c r="G32" s="312"/>
      <c r="H32" s="312"/>
      <c r="I32" s="324"/>
    </row>
    <row r="33" spans="1:9" x14ac:dyDescent="0.25">
      <c r="A33" s="157"/>
      <c r="B33" s="324" t="s">
        <v>186</v>
      </c>
      <c r="C33" s="323"/>
      <c r="D33" s="324" t="s">
        <v>187</v>
      </c>
      <c r="E33" s="279"/>
      <c r="F33" s="323" t="s">
        <v>186</v>
      </c>
      <c r="G33" s="312"/>
      <c r="H33" s="312" t="s">
        <v>187</v>
      </c>
      <c r="I33" s="324"/>
    </row>
    <row r="34" spans="1:9" x14ac:dyDescent="0.25">
      <c r="A34" s="158"/>
      <c r="B34" s="60" t="s">
        <v>188</v>
      </c>
      <c r="C34" s="60" t="s">
        <v>135</v>
      </c>
      <c r="D34" s="60" t="s">
        <v>189</v>
      </c>
      <c r="E34" s="168" t="s">
        <v>190</v>
      </c>
      <c r="F34" s="169" t="s">
        <v>188</v>
      </c>
      <c r="G34" s="60" t="s">
        <v>135</v>
      </c>
      <c r="H34" s="60" t="s">
        <v>189</v>
      </c>
      <c r="I34" s="149" t="s">
        <v>190</v>
      </c>
    </row>
    <row r="35" spans="1:9" x14ac:dyDescent="0.25">
      <c r="A35" s="51" t="s">
        <v>191</v>
      </c>
      <c r="B35" s="60"/>
      <c r="C35" s="160"/>
      <c r="D35" s="60"/>
      <c r="E35" s="148"/>
      <c r="F35" s="169"/>
      <c r="G35" s="160"/>
      <c r="H35" s="60"/>
      <c r="I35" s="149"/>
    </row>
    <row r="36" spans="1:9" x14ac:dyDescent="0.25">
      <c r="A36" s="51" t="s">
        <v>192</v>
      </c>
      <c r="B36" s="60"/>
      <c r="C36" s="160"/>
      <c r="D36" s="60"/>
      <c r="E36" s="148"/>
      <c r="F36" s="169"/>
      <c r="G36" s="160"/>
      <c r="H36" s="60"/>
      <c r="I36" s="149"/>
    </row>
    <row r="37" spans="1:9" x14ac:dyDescent="0.25">
      <c r="A37" s="51" t="s">
        <v>193</v>
      </c>
      <c r="B37" s="60"/>
      <c r="C37" s="160"/>
      <c r="D37" s="60"/>
      <c r="E37" s="148"/>
      <c r="F37" s="169"/>
      <c r="G37" s="160"/>
      <c r="H37" s="60"/>
      <c r="I37" s="149"/>
    </row>
    <row r="38" spans="1:9" x14ac:dyDescent="0.25">
      <c r="A38" s="51" t="s">
        <v>194</v>
      </c>
      <c r="B38" s="60"/>
      <c r="C38" s="160"/>
      <c r="D38" s="60"/>
      <c r="E38" s="148"/>
      <c r="F38" s="169"/>
      <c r="G38" s="160"/>
      <c r="H38" s="60"/>
      <c r="I38" s="149"/>
    </row>
    <row r="39" spans="1:9" x14ac:dyDescent="0.25">
      <c r="A39" s="51" t="s">
        <v>195</v>
      </c>
      <c r="B39" s="60"/>
      <c r="C39" s="160"/>
      <c r="D39" s="60"/>
      <c r="E39" s="148"/>
      <c r="F39" s="169"/>
      <c r="G39" s="160"/>
      <c r="H39" s="60"/>
      <c r="I39" s="149"/>
    </row>
    <row r="40" spans="1:9" x14ac:dyDescent="0.25">
      <c r="A40" s="51" t="s">
        <v>106</v>
      </c>
      <c r="B40" s="60"/>
      <c r="C40" s="160"/>
      <c r="D40" s="60"/>
      <c r="E40" s="148"/>
      <c r="F40" s="169"/>
      <c r="G40" s="160"/>
      <c r="H40" s="60"/>
      <c r="I40" s="149"/>
    </row>
    <row r="41" spans="1:9" x14ac:dyDescent="0.25">
      <c r="A41" s="51"/>
      <c r="B41" s="60"/>
      <c r="C41" s="160"/>
      <c r="D41" s="60"/>
      <c r="E41" s="148"/>
      <c r="F41" s="169"/>
      <c r="G41" s="160"/>
      <c r="H41" s="60"/>
      <c r="I41" s="149"/>
    </row>
    <row r="42" spans="1:9" x14ac:dyDescent="0.25">
      <c r="A42" s="51"/>
      <c r="B42" s="60"/>
      <c r="C42" s="160"/>
      <c r="D42" s="60"/>
      <c r="E42" s="148"/>
      <c r="F42" s="169"/>
      <c r="G42" s="160"/>
      <c r="H42" s="60"/>
      <c r="I42" s="149"/>
    </row>
    <row r="43" spans="1:9" x14ac:dyDescent="0.25">
      <c r="A43" s="51" t="s">
        <v>196</v>
      </c>
      <c r="B43" s="162">
        <f>SUM(B35:B42)</f>
        <v>0</v>
      </c>
      <c r="C43" s="160" t="s">
        <v>198</v>
      </c>
      <c r="D43" s="162">
        <f>SUM(D35:D42)</f>
        <v>0</v>
      </c>
      <c r="E43" s="166">
        <f>SUM(E35:E42)</f>
        <v>0</v>
      </c>
      <c r="F43" s="164">
        <f>SUM(F35:F42)</f>
        <v>0</v>
      </c>
      <c r="G43" s="160" t="s">
        <v>198</v>
      </c>
      <c r="H43" s="162">
        <f>SUM(H35:H42)</f>
        <v>0</v>
      </c>
      <c r="I43" s="163">
        <f>SUM(I35:I42)</f>
        <v>0</v>
      </c>
    </row>
    <row r="44" spans="1:9" x14ac:dyDescent="0.25">
      <c r="A44" s="51" t="s">
        <v>197</v>
      </c>
      <c r="B44" s="160" t="s">
        <v>198</v>
      </c>
      <c r="C44" s="160">
        <f>SUM(C35:C42)</f>
        <v>0</v>
      </c>
      <c r="D44" s="160" t="s">
        <v>198</v>
      </c>
      <c r="E44" s="167" t="s">
        <v>198</v>
      </c>
      <c r="F44" s="165" t="s">
        <v>198</v>
      </c>
      <c r="G44" s="160">
        <f>SUM(G35:G42)</f>
        <v>0</v>
      </c>
      <c r="H44" s="160" t="s">
        <v>198</v>
      </c>
      <c r="I44" s="161" t="s">
        <v>198</v>
      </c>
    </row>
  </sheetData>
  <mergeCells count="12">
    <mergeCell ref="B32:E32"/>
    <mergeCell ref="F32:I32"/>
    <mergeCell ref="B33:C33"/>
    <mergeCell ref="D33:E33"/>
    <mergeCell ref="F33:G33"/>
    <mergeCell ref="H33:I33"/>
    <mergeCell ref="A5:A6"/>
    <mergeCell ref="A28:C28"/>
    <mergeCell ref="A2:G2"/>
    <mergeCell ref="A30:C30"/>
    <mergeCell ref="A1:G1"/>
    <mergeCell ref="A3:D3"/>
  </mergeCells>
  <pageMargins left="0.7" right="0.7" top="0.75" bottom="0.75" header="0.3" footer="0.3"/>
  <pageSetup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workbookViewId="0">
      <pane xSplit="2" ySplit="6" topLeftCell="C22" activePane="bottomRight" state="frozen"/>
      <selection pane="topRight" activeCell="C1" sqref="C1"/>
      <selection pane="bottomLeft" activeCell="A7" sqref="A7"/>
      <selection pane="bottomRight" sqref="A1:C1"/>
    </sheetView>
  </sheetViews>
  <sheetFormatPr defaultRowHeight="15" x14ac:dyDescent="0.25"/>
  <cols>
    <col min="1" max="1" width="3" style="27" bestFit="1" customWidth="1"/>
    <col min="2" max="2" width="5.5703125" style="27" bestFit="1" customWidth="1"/>
    <col min="3" max="3" width="27.28515625" style="27" customWidth="1"/>
    <col min="4" max="4" width="9.42578125" style="27" bestFit="1" customWidth="1"/>
    <col min="5" max="5" width="5" style="27" bestFit="1" customWidth="1"/>
    <col min="6" max="6" width="7.42578125" style="27" bestFit="1" customWidth="1"/>
    <col min="7" max="7" width="8.28515625" style="27" bestFit="1" customWidth="1"/>
    <col min="8" max="8" width="7.42578125" style="27" bestFit="1" customWidth="1"/>
    <col min="9" max="9" width="8.28515625" style="27" bestFit="1" customWidth="1"/>
    <col min="10" max="10" width="7.42578125" style="27" bestFit="1" customWidth="1"/>
    <col min="11" max="11" width="8.28515625" style="27" bestFit="1" customWidth="1"/>
    <col min="12" max="12" width="7.42578125" style="27" bestFit="1" customWidth="1"/>
    <col min="13" max="13" width="8.28515625" style="27" bestFit="1" customWidth="1"/>
    <col min="14" max="14" width="7.42578125" style="27" bestFit="1" customWidth="1"/>
    <col min="15" max="15" width="8.28515625" style="27" bestFit="1" customWidth="1"/>
    <col min="16" max="16" width="7.42578125" style="27" bestFit="1" customWidth="1"/>
    <col min="17" max="17" width="8.28515625" style="27" bestFit="1" customWidth="1"/>
    <col min="18" max="18" width="7.42578125" style="27" bestFit="1" customWidth="1"/>
    <col min="19" max="19" width="8.28515625" style="27" bestFit="1" customWidth="1"/>
    <col min="20" max="20" width="7.42578125" style="27" bestFit="1" customWidth="1"/>
    <col min="21" max="21" width="8.28515625" style="27" bestFit="1" customWidth="1"/>
    <col min="22" max="16384" width="9.140625" style="27"/>
  </cols>
  <sheetData>
    <row r="1" spans="1:21" s="152" customFormat="1" ht="20.25" x14ac:dyDescent="0.3">
      <c r="A1" s="320" t="s">
        <v>200</v>
      </c>
      <c r="B1" s="320"/>
      <c r="C1" s="320"/>
    </row>
    <row r="2" spans="1:21" s="171" customFormat="1" ht="12.75" x14ac:dyDescent="0.2">
      <c r="B2" s="170"/>
      <c r="C2" s="170"/>
    </row>
    <row r="3" spans="1:21" x14ac:dyDescent="0.25">
      <c r="A3" s="254" t="s">
        <v>0</v>
      </c>
      <c r="B3" s="265"/>
      <c r="C3" s="156" t="s">
        <v>201</v>
      </c>
      <c r="D3" s="325" t="s">
        <v>204</v>
      </c>
      <c r="E3" s="325"/>
      <c r="F3" s="325" t="s">
        <v>207</v>
      </c>
      <c r="G3" s="325"/>
      <c r="H3" s="325"/>
      <c r="I3" s="325"/>
      <c r="J3" s="325" t="s">
        <v>212</v>
      </c>
      <c r="K3" s="325"/>
      <c r="L3" s="325"/>
      <c r="M3" s="325"/>
      <c r="N3" s="325" t="s">
        <v>213</v>
      </c>
      <c r="O3" s="325"/>
      <c r="P3" s="325"/>
      <c r="Q3" s="325"/>
      <c r="R3" s="325" t="s">
        <v>214</v>
      </c>
      <c r="S3" s="325"/>
      <c r="T3" s="325"/>
      <c r="U3" s="278"/>
    </row>
    <row r="4" spans="1:21" x14ac:dyDescent="0.25">
      <c r="A4" s="286"/>
      <c r="B4" s="326"/>
      <c r="C4" s="173" t="s">
        <v>202</v>
      </c>
      <c r="D4" s="174" t="s">
        <v>205</v>
      </c>
      <c r="E4" s="107" t="s">
        <v>206</v>
      </c>
      <c r="F4" s="325" t="s">
        <v>208</v>
      </c>
      <c r="G4" s="325"/>
      <c r="H4" s="325" t="s">
        <v>209</v>
      </c>
      <c r="I4" s="325"/>
      <c r="J4" s="325" t="s">
        <v>208</v>
      </c>
      <c r="K4" s="325"/>
      <c r="L4" s="325" t="s">
        <v>209</v>
      </c>
      <c r="M4" s="325"/>
      <c r="N4" s="325" t="s">
        <v>208</v>
      </c>
      <c r="O4" s="325"/>
      <c r="P4" s="325" t="s">
        <v>209</v>
      </c>
      <c r="Q4" s="325"/>
      <c r="R4" s="325" t="s">
        <v>208</v>
      </c>
      <c r="S4" s="325"/>
      <c r="T4" s="325" t="s">
        <v>209</v>
      </c>
      <c r="U4" s="278"/>
    </row>
    <row r="5" spans="1:21" x14ac:dyDescent="0.25">
      <c r="A5" s="255"/>
      <c r="B5" s="266"/>
      <c r="C5" s="81" t="s">
        <v>203</v>
      </c>
      <c r="D5" s="174"/>
      <c r="E5" s="107"/>
      <c r="F5" s="174" t="s">
        <v>210</v>
      </c>
      <c r="G5" s="107" t="s">
        <v>211</v>
      </c>
      <c r="H5" s="174" t="s">
        <v>210</v>
      </c>
      <c r="I5" s="107" t="s">
        <v>211</v>
      </c>
      <c r="J5" s="174" t="s">
        <v>210</v>
      </c>
      <c r="K5" s="107" t="s">
        <v>211</v>
      </c>
      <c r="L5" s="174" t="s">
        <v>210</v>
      </c>
      <c r="M5" s="107" t="s">
        <v>211</v>
      </c>
      <c r="N5" s="174" t="s">
        <v>210</v>
      </c>
      <c r="O5" s="107" t="s">
        <v>211</v>
      </c>
      <c r="P5" s="174" t="s">
        <v>210</v>
      </c>
      <c r="Q5" s="107" t="s">
        <v>211</v>
      </c>
      <c r="R5" s="174" t="s">
        <v>210</v>
      </c>
      <c r="S5" s="107" t="s">
        <v>211</v>
      </c>
      <c r="T5" s="174" t="s">
        <v>210</v>
      </c>
      <c r="U5" s="5" t="s">
        <v>211</v>
      </c>
    </row>
    <row r="6" spans="1:21" x14ac:dyDescent="0.25">
      <c r="B6" s="172">
        <v>42005</v>
      </c>
      <c r="C6" s="156" t="s">
        <v>215</v>
      </c>
      <c r="D6" s="178" t="s">
        <v>198</v>
      </c>
      <c r="E6" s="155" t="s">
        <v>198</v>
      </c>
      <c r="F6" s="178" t="s">
        <v>198</v>
      </c>
      <c r="G6" s="179" t="s">
        <v>198</v>
      </c>
      <c r="H6" s="186"/>
      <c r="I6" s="187"/>
      <c r="J6" s="178" t="s">
        <v>198</v>
      </c>
      <c r="K6" s="179" t="s">
        <v>198</v>
      </c>
      <c r="L6" s="186"/>
      <c r="M6" s="187"/>
      <c r="N6" s="178" t="s">
        <v>198</v>
      </c>
      <c r="O6" s="179" t="s">
        <v>198</v>
      </c>
      <c r="P6" s="186"/>
      <c r="Q6" s="187"/>
      <c r="R6" s="178" t="s">
        <v>198</v>
      </c>
      <c r="S6" s="179" t="s">
        <v>198</v>
      </c>
      <c r="T6" s="182">
        <f>SUM(H6,L6,P6)</f>
        <v>0</v>
      </c>
      <c r="U6" s="175">
        <f>SUM(I6,M6,Q6)</f>
        <v>0</v>
      </c>
    </row>
    <row r="7" spans="1:21" x14ac:dyDescent="0.25">
      <c r="A7" s="5">
        <v>1</v>
      </c>
      <c r="B7" s="5"/>
      <c r="C7" s="9"/>
      <c r="D7" s="174"/>
      <c r="E7" s="146"/>
      <c r="F7" s="174"/>
      <c r="G7" s="144"/>
      <c r="H7" s="51"/>
      <c r="I7" s="146"/>
      <c r="J7" s="174"/>
      <c r="K7" s="144"/>
      <c r="L7" s="51"/>
      <c r="M7" s="146"/>
      <c r="N7" s="174"/>
      <c r="O7" s="144"/>
      <c r="P7" s="51"/>
      <c r="Q7" s="146"/>
      <c r="R7" s="185">
        <f>F7+J7+N7</f>
        <v>0</v>
      </c>
      <c r="S7" s="150">
        <f>G7+K7+O7</f>
        <v>0</v>
      </c>
      <c r="T7" s="183">
        <f t="shared" ref="T7:T38" si="0">SUM(H7,L7,P7)</f>
        <v>0</v>
      </c>
      <c r="U7" s="177">
        <f t="shared" ref="U7:U38" si="1">SUM(I7,M7,Q7)</f>
        <v>0</v>
      </c>
    </row>
    <row r="8" spans="1:21" x14ac:dyDescent="0.25">
      <c r="A8" s="5">
        <v>2</v>
      </c>
      <c r="B8" s="5"/>
      <c r="C8" s="9"/>
      <c r="D8" s="174"/>
      <c r="E8" s="146"/>
      <c r="F8" s="174"/>
      <c r="G8" s="144"/>
      <c r="H8" s="51"/>
      <c r="I8" s="146"/>
      <c r="J8" s="174"/>
      <c r="K8" s="144"/>
      <c r="L8" s="51"/>
      <c r="M8" s="146"/>
      <c r="N8" s="174"/>
      <c r="O8" s="144"/>
      <c r="P8" s="51"/>
      <c r="Q8" s="146"/>
      <c r="R8" s="185">
        <f t="shared" ref="R8:R38" si="2">F8+J8+N8</f>
        <v>0</v>
      </c>
      <c r="S8" s="150">
        <f t="shared" ref="S8:S38" si="3">G8+K8+O8</f>
        <v>0</v>
      </c>
      <c r="T8" s="183">
        <f t="shared" si="0"/>
        <v>0</v>
      </c>
      <c r="U8" s="177">
        <f t="shared" si="1"/>
        <v>0</v>
      </c>
    </row>
    <row r="9" spans="1:21" x14ac:dyDescent="0.25">
      <c r="A9" s="5">
        <v>3</v>
      </c>
      <c r="B9" s="5"/>
      <c r="C9" s="9"/>
      <c r="D9" s="174"/>
      <c r="E9" s="146"/>
      <c r="F9" s="174"/>
      <c r="G9" s="144"/>
      <c r="H9" s="51"/>
      <c r="I9" s="146"/>
      <c r="J9" s="174"/>
      <c r="K9" s="144"/>
      <c r="L9" s="51"/>
      <c r="M9" s="146"/>
      <c r="N9" s="174"/>
      <c r="O9" s="144"/>
      <c r="P9" s="51"/>
      <c r="Q9" s="146"/>
      <c r="R9" s="185">
        <f t="shared" si="2"/>
        <v>0</v>
      </c>
      <c r="S9" s="150">
        <f t="shared" si="3"/>
        <v>0</v>
      </c>
      <c r="T9" s="183">
        <f t="shared" si="0"/>
        <v>0</v>
      </c>
      <c r="U9" s="177">
        <f t="shared" si="1"/>
        <v>0</v>
      </c>
    </row>
    <row r="10" spans="1:21" x14ac:dyDescent="0.25">
      <c r="A10" s="5">
        <v>4</v>
      </c>
      <c r="B10" s="5"/>
      <c r="C10" s="9"/>
      <c r="D10" s="174"/>
      <c r="E10" s="146"/>
      <c r="F10" s="174"/>
      <c r="G10" s="144"/>
      <c r="H10" s="51"/>
      <c r="I10" s="146"/>
      <c r="J10" s="174"/>
      <c r="K10" s="144"/>
      <c r="L10" s="51"/>
      <c r="M10" s="146"/>
      <c r="N10" s="174"/>
      <c r="O10" s="144"/>
      <c r="P10" s="51"/>
      <c r="Q10" s="146"/>
      <c r="R10" s="185">
        <f t="shared" si="2"/>
        <v>0</v>
      </c>
      <c r="S10" s="150">
        <f t="shared" si="3"/>
        <v>0</v>
      </c>
      <c r="T10" s="183">
        <f t="shared" si="0"/>
        <v>0</v>
      </c>
      <c r="U10" s="177">
        <f t="shared" si="1"/>
        <v>0</v>
      </c>
    </row>
    <row r="11" spans="1:21" x14ac:dyDescent="0.25">
      <c r="A11" s="5">
        <v>5</v>
      </c>
      <c r="B11" s="5"/>
      <c r="C11" s="9"/>
      <c r="D11" s="174"/>
      <c r="E11" s="146"/>
      <c r="F11" s="174"/>
      <c r="G11" s="144"/>
      <c r="H11" s="51"/>
      <c r="I11" s="146"/>
      <c r="J11" s="174"/>
      <c r="K11" s="144"/>
      <c r="L11" s="51"/>
      <c r="M11" s="146"/>
      <c r="N11" s="174"/>
      <c r="O11" s="144"/>
      <c r="P11" s="51"/>
      <c r="Q11" s="146"/>
      <c r="R11" s="185">
        <f t="shared" si="2"/>
        <v>0</v>
      </c>
      <c r="S11" s="150">
        <f t="shared" si="3"/>
        <v>0</v>
      </c>
      <c r="T11" s="183">
        <f t="shared" si="0"/>
        <v>0</v>
      </c>
      <c r="U11" s="177">
        <f t="shared" si="1"/>
        <v>0</v>
      </c>
    </row>
    <row r="12" spans="1:21" x14ac:dyDescent="0.25">
      <c r="A12" s="5">
        <v>6</v>
      </c>
      <c r="B12" s="5"/>
      <c r="C12" s="9"/>
      <c r="D12" s="174"/>
      <c r="E12" s="146"/>
      <c r="F12" s="174"/>
      <c r="G12" s="144"/>
      <c r="H12" s="51"/>
      <c r="I12" s="146"/>
      <c r="J12" s="174"/>
      <c r="K12" s="144"/>
      <c r="L12" s="51"/>
      <c r="M12" s="146"/>
      <c r="N12" s="174"/>
      <c r="O12" s="144"/>
      <c r="P12" s="51"/>
      <c r="Q12" s="146"/>
      <c r="R12" s="185">
        <f t="shared" si="2"/>
        <v>0</v>
      </c>
      <c r="S12" s="150">
        <f t="shared" si="3"/>
        <v>0</v>
      </c>
      <c r="T12" s="183">
        <f t="shared" si="0"/>
        <v>0</v>
      </c>
      <c r="U12" s="177">
        <f t="shared" si="1"/>
        <v>0</v>
      </c>
    </row>
    <row r="13" spans="1:21" x14ac:dyDescent="0.25">
      <c r="A13" s="5">
        <v>7</v>
      </c>
      <c r="B13" s="5"/>
      <c r="C13" s="9"/>
      <c r="D13" s="174"/>
      <c r="E13" s="146"/>
      <c r="F13" s="174"/>
      <c r="G13" s="144"/>
      <c r="H13" s="51"/>
      <c r="I13" s="146"/>
      <c r="J13" s="174"/>
      <c r="K13" s="144"/>
      <c r="L13" s="51"/>
      <c r="M13" s="146"/>
      <c r="N13" s="174"/>
      <c r="O13" s="144"/>
      <c r="P13" s="51"/>
      <c r="Q13" s="146"/>
      <c r="R13" s="185">
        <f t="shared" si="2"/>
        <v>0</v>
      </c>
      <c r="S13" s="150">
        <f t="shared" si="3"/>
        <v>0</v>
      </c>
      <c r="T13" s="183">
        <f t="shared" si="0"/>
        <v>0</v>
      </c>
      <c r="U13" s="177">
        <f t="shared" si="1"/>
        <v>0</v>
      </c>
    </row>
    <row r="14" spans="1:21" x14ac:dyDescent="0.25">
      <c r="A14" s="5">
        <v>8</v>
      </c>
      <c r="B14" s="5"/>
      <c r="C14" s="9"/>
      <c r="D14" s="174"/>
      <c r="E14" s="146"/>
      <c r="F14" s="174"/>
      <c r="G14" s="144"/>
      <c r="H14" s="51"/>
      <c r="I14" s="146"/>
      <c r="J14" s="174"/>
      <c r="K14" s="144"/>
      <c r="L14" s="51"/>
      <c r="M14" s="146"/>
      <c r="N14" s="174"/>
      <c r="O14" s="144"/>
      <c r="P14" s="51"/>
      <c r="Q14" s="146"/>
      <c r="R14" s="185">
        <f t="shared" si="2"/>
        <v>0</v>
      </c>
      <c r="S14" s="150">
        <f t="shared" si="3"/>
        <v>0</v>
      </c>
      <c r="T14" s="183">
        <f t="shared" si="0"/>
        <v>0</v>
      </c>
      <c r="U14" s="177">
        <f t="shared" si="1"/>
        <v>0</v>
      </c>
    </row>
    <row r="15" spans="1:21" x14ac:dyDescent="0.25">
      <c r="A15" s="5">
        <v>9</v>
      </c>
      <c r="B15" s="5"/>
      <c r="C15" s="9"/>
      <c r="D15" s="174"/>
      <c r="E15" s="146"/>
      <c r="F15" s="174"/>
      <c r="G15" s="144"/>
      <c r="H15" s="51"/>
      <c r="I15" s="146"/>
      <c r="J15" s="174"/>
      <c r="K15" s="144"/>
      <c r="L15" s="51"/>
      <c r="M15" s="146"/>
      <c r="N15" s="174"/>
      <c r="O15" s="144"/>
      <c r="P15" s="51"/>
      <c r="Q15" s="146"/>
      <c r="R15" s="185">
        <f t="shared" si="2"/>
        <v>0</v>
      </c>
      <c r="S15" s="150">
        <f t="shared" si="3"/>
        <v>0</v>
      </c>
      <c r="T15" s="183">
        <f t="shared" si="0"/>
        <v>0</v>
      </c>
      <c r="U15" s="177">
        <f t="shared" si="1"/>
        <v>0</v>
      </c>
    </row>
    <row r="16" spans="1:21" x14ac:dyDescent="0.25">
      <c r="A16" s="5">
        <v>10</v>
      </c>
      <c r="B16" s="5"/>
      <c r="C16" s="9"/>
      <c r="D16" s="174"/>
      <c r="E16" s="146"/>
      <c r="F16" s="174"/>
      <c r="G16" s="144"/>
      <c r="H16" s="51"/>
      <c r="I16" s="146"/>
      <c r="J16" s="174"/>
      <c r="K16" s="144"/>
      <c r="L16" s="51"/>
      <c r="M16" s="146"/>
      <c r="N16" s="174"/>
      <c r="O16" s="144"/>
      <c r="P16" s="51"/>
      <c r="Q16" s="146"/>
      <c r="R16" s="185">
        <f t="shared" si="2"/>
        <v>0</v>
      </c>
      <c r="S16" s="150">
        <f t="shared" si="3"/>
        <v>0</v>
      </c>
      <c r="T16" s="183">
        <f t="shared" si="0"/>
        <v>0</v>
      </c>
      <c r="U16" s="177">
        <f t="shared" si="1"/>
        <v>0</v>
      </c>
    </row>
    <row r="17" spans="1:21" x14ac:dyDescent="0.25">
      <c r="A17" s="5">
        <v>11</v>
      </c>
      <c r="B17" s="5"/>
      <c r="C17" s="9"/>
      <c r="D17" s="174"/>
      <c r="E17" s="146"/>
      <c r="F17" s="174"/>
      <c r="G17" s="144"/>
      <c r="H17" s="51"/>
      <c r="I17" s="146"/>
      <c r="J17" s="174"/>
      <c r="K17" s="144"/>
      <c r="L17" s="51"/>
      <c r="M17" s="146"/>
      <c r="N17" s="174"/>
      <c r="O17" s="144"/>
      <c r="P17" s="51"/>
      <c r="Q17" s="146"/>
      <c r="R17" s="185">
        <f t="shared" si="2"/>
        <v>0</v>
      </c>
      <c r="S17" s="150">
        <f t="shared" si="3"/>
        <v>0</v>
      </c>
      <c r="T17" s="183">
        <f t="shared" si="0"/>
        <v>0</v>
      </c>
      <c r="U17" s="177">
        <f t="shared" si="1"/>
        <v>0</v>
      </c>
    </row>
    <row r="18" spans="1:21" x14ac:dyDescent="0.25">
      <c r="A18" s="5">
        <v>12</v>
      </c>
      <c r="B18" s="5"/>
      <c r="C18" s="9"/>
      <c r="D18" s="174"/>
      <c r="E18" s="146"/>
      <c r="F18" s="174"/>
      <c r="G18" s="144"/>
      <c r="H18" s="51"/>
      <c r="I18" s="146"/>
      <c r="J18" s="174"/>
      <c r="K18" s="144"/>
      <c r="L18" s="51"/>
      <c r="M18" s="146"/>
      <c r="N18" s="174"/>
      <c r="O18" s="144"/>
      <c r="P18" s="51"/>
      <c r="Q18" s="146"/>
      <c r="R18" s="185">
        <f t="shared" si="2"/>
        <v>0</v>
      </c>
      <c r="S18" s="150">
        <f t="shared" si="3"/>
        <v>0</v>
      </c>
      <c r="T18" s="183">
        <f t="shared" si="0"/>
        <v>0</v>
      </c>
      <c r="U18" s="177">
        <f t="shared" si="1"/>
        <v>0</v>
      </c>
    </row>
    <row r="19" spans="1:21" x14ac:dyDescent="0.25">
      <c r="A19" s="5">
        <v>13</v>
      </c>
      <c r="B19" s="5"/>
      <c r="C19" s="9"/>
      <c r="D19" s="174"/>
      <c r="E19" s="146"/>
      <c r="F19" s="174"/>
      <c r="G19" s="144"/>
      <c r="H19" s="51"/>
      <c r="I19" s="146"/>
      <c r="J19" s="174"/>
      <c r="K19" s="144"/>
      <c r="L19" s="51"/>
      <c r="M19" s="146"/>
      <c r="N19" s="174"/>
      <c r="O19" s="144"/>
      <c r="P19" s="51"/>
      <c r="Q19" s="146"/>
      <c r="R19" s="185">
        <f t="shared" si="2"/>
        <v>0</v>
      </c>
      <c r="S19" s="150">
        <f t="shared" si="3"/>
        <v>0</v>
      </c>
      <c r="T19" s="183">
        <f t="shared" si="0"/>
        <v>0</v>
      </c>
      <c r="U19" s="177">
        <f t="shared" si="1"/>
        <v>0</v>
      </c>
    </row>
    <row r="20" spans="1:21" x14ac:dyDescent="0.25">
      <c r="A20" s="5">
        <v>14</v>
      </c>
      <c r="B20" s="5"/>
      <c r="C20" s="9"/>
      <c r="D20" s="174"/>
      <c r="E20" s="146"/>
      <c r="F20" s="174"/>
      <c r="G20" s="144"/>
      <c r="H20" s="51"/>
      <c r="I20" s="146"/>
      <c r="J20" s="174"/>
      <c r="K20" s="144"/>
      <c r="L20" s="51"/>
      <c r="M20" s="146"/>
      <c r="N20" s="174"/>
      <c r="O20" s="144"/>
      <c r="P20" s="51"/>
      <c r="Q20" s="146"/>
      <c r="R20" s="185">
        <f t="shared" si="2"/>
        <v>0</v>
      </c>
      <c r="S20" s="150">
        <f t="shared" si="3"/>
        <v>0</v>
      </c>
      <c r="T20" s="183">
        <f t="shared" si="0"/>
        <v>0</v>
      </c>
      <c r="U20" s="177">
        <f t="shared" si="1"/>
        <v>0</v>
      </c>
    </row>
    <row r="21" spans="1:21" x14ac:dyDescent="0.25">
      <c r="A21" s="5">
        <v>15</v>
      </c>
      <c r="B21" s="5"/>
      <c r="C21" s="9"/>
      <c r="D21" s="174"/>
      <c r="E21" s="146"/>
      <c r="F21" s="174"/>
      <c r="G21" s="144"/>
      <c r="H21" s="51"/>
      <c r="I21" s="146"/>
      <c r="J21" s="174"/>
      <c r="K21" s="144"/>
      <c r="L21" s="51"/>
      <c r="M21" s="146"/>
      <c r="N21" s="174"/>
      <c r="O21" s="144"/>
      <c r="P21" s="51"/>
      <c r="Q21" s="146"/>
      <c r="R21" s="185">
        <f t="shared" si="2"/>
        <v>0</v>
      </c>
      <c r="S21" s="150">
        <f t="shared" si="3"/>
        <v>0</v>
      </c>
      <c r="T21" s="183">
        <f t="shared" si="0"/>
        <v>0</v>
      </c>
      <c r="U21" s="177">
        <f t="shared" si="1"/>
        <v>0</v>
      </c>
    </row>
    <row r="22" spans="1:21" x14ac:dyDescent="0.25">
      <c r="A22" s="5">
        <v>16</v>
      </c>
      <c r="B22" s="5"/>
      <c r="C22" s="9"/>
      <c r="D22" s="174"/>
      <c r="E22" s="146"/>
      <c r="F22" s="174"/>
      <c r="G22" s="144"/>
      <c r="H22" s="51"/>
      <c r="I22" s="146"/>
      <c r="J22" s="174"/>
      <c r="K22" s="144"/>
      <c r="L22" s="51"/>
      <c r="M22" s="146"/>
      <c r="N22" s="174"/>
      <c r="O22" s="144"/>
      <c r="P22" s="51"/>
      <c r="Q22" s="146"/>
      <c r="R22" s="185">
        <f t="shared" si="2"/>
        <v>0</v>
      </c>
      <c r="S22" s="150">
        <f t="shared" si="3"/>
        <v>0</v>
      </c>
      <c r="T22" s="183">
        <f t="shared" si="0"/>
        <v>0</v>
      </c>
      <c r="U22" s="177">
        <f t="shared" si="1"/>
        <v>0</v>
      </c>
    </row>
    <row r="23" spans="1:21" x14ac:dyDescent="0.25">
      <c r="A23" s="5">
        <v>17</v>
      </c>
      <c r="B23" s="5"/>
      <c r="C23" s="9"/>
      <c r="D23" s="174"/>
      <c r="E23" s="146"/>
      <c r="F23" s="174"/>
      <c r="G23" s="144"/>
      <c r="H23" s="51"/>
      <c r="I23" s="146"/>
      <c r="J23" s="174"/>
      <c r="K23" s="144"/>
      <c r="L23" s="51"/>
      <c r="M23" s="146"/>
      <c r="N23" s="174"/>
      <c r="O23" s="144"/>
      <c r="P23" s="51"/>
      <c r="Q23" s="146"/>
      <c r="R23" s="185">
        <f t="shared" si="2"/>
        <v>0</v>
      </c>
      <c r="S23" s="150">
        <f t="shared" si="3"/>
        <v>0</v>
      </c>
      <c r="T23" s="183">
        <f t="shared" si="0"/>
        <v>0</v>
      </c>
      <c r="U23" s="177">
        <f t="shared" si="1"/>
        <v>0</v>
      </c>
    </row>
    <row r="24" spans="1:21" x14ac:dyDescent="0.25">
      <c r="A24" s="5">
        <v>18</v>
      </c>
      <c r="B24" s="5"/>
      <c r="C24" s="9"/>
      <c r="D24" s="174"/>
      <c r="E24" s="146"/>
      <c r="F24" s="174"/>
      <c r="G24" s="144"/>
      <c r="H24" s="51"/>
      <c r="I24" s="146"/>
      <c r="J24" s="174"/>
      <c r="K24" s="144"/>
      <c r="L24" s="51"/>
      <c r="M24" s="146"/>
      <c r="N24" s="174"/>
      <c r="O24" s="144"/>
      <c r="P24" s="51"/>
      <c r="Q24" s="146"/>
      <c r="R24" s="185">
        <f t="shared" si="2"/>
        <v>0</v>
      </c>
      <c r="S24" s="150">
        <f t="shared" si="3"/>
        <v>0</v>
      </c>
      <c r="T24" s="183">
        <f t="shared" si="0"/>
        <v>0</v>
      </c>
      <c r="U24" s="177">
        <f t="shared" si="1"/>
        <v>0</v>
      </c>
    </row>
    <row r="25" spans="1:21" x14ac:dyDescent="0.25">
      <c r="A25" s="5">
        <v>19</v>
      </c>
      <c r="B25" s="5"/>
      <c r="C25" s="9"/>
      <c r="D25" s="174"/>
      <c r="E25" s="146"/>
      <c r="F25" s="174"/>
      <c r="G25" s="144"/>
      <c r="H25" s="51"/>
      <c r="I25" s="146"/>
      <c r="J25" s="174"/>
      <c r="K25" s="144"/>
      <c r="L25" s="51"/>
      <c r="M25" s="146"/>
      <c r="N25" s="174"/>
      <c r="O25" s="144"/>
      <c r="P25" s="51"/>
      <c r="Q25" s="146"/>
      <c r="R25" s="185">
        <f t="shared" si="2"/>
        <v>0</v>
      </c>
      <c r="S25" s="150">
        <f t="shared" si="3"/>
        <v>0</v>
      </c>
      <c r="T25" s="183">
        <f t="shared" si="0"/>
        <v>0</v>
      </c>
      <c r="U25" s="177">
        <f t="shared" si="1"/>
        <v>0</v>
      </c>
    </row>
    <row r="26" spans="1:21" x14ac:dyDescent="0.25">
      <c r="A26" s="5">
        <v>20</v>
      </c>
      <c r="B26" s="5"/>
      <c r="C26" s="9"/>
      <c r="D26" s="174"/>
      <c r="E26" s="146"/>
      <c r="F26" s="174"/>
      <c r="G26" s="144"/>
      <c r="H26" s="51"/>
      <c r="I26" s="146"/>
      <c r="J26" s="174"/>
      <c r="K26" s="144"/>
      <c r="L26" s="51"/>
      <c r="M26" s="146"/>
      <c r="N26" s="174"/>
      <c r="O26" s="144"/>
      <c r="P26" s="51"/>
      <c r="Q26" s="146"/>
      <c r="R26" s="185">
        <f t="shared" si="2"/>
        <v>0</v>
      </c>
      <c r="S26" s="150">
        <f t="shared" si="3"/>
        <v>0</v>
      </c>
      <c r="T26" s="183">
        <f t="shared" si="0"/>
        <v>0</v>
      </c>
      <c r="U26" s="177">
        <f t="shared" si="1"/>
        <v>0</v>
      </c>
    </row>
    <row r="27" spans="1:21" x14ac:dyDescent="0.25">
      <c r="A27" s="5">
        <v>21</v>
      </c>
      <c r="B27" s="5"/>
      <c r="C27" s="9"/>
      <c r="D27" s="174"/>
      <c r="E27" s="146"/>
      <c r="F27" s="174"/>
      <c r="G27" s="144"/>
      <c r="H27" s="51"/>
      <c r="I27" s="146"/>
      <c r="J27" s="174"/>
      <c r="K27" s="144"/>
      <c r="L27" s="51"/>
      <c r="M27" s="146"/>
      <c r="N27" s="174"/>
      <c r="O27" s="144"/>
      <c r="P27" s="51"/>
      <c r="Q27" s="146"/>
      <c r="R27" s="185">
        <f t="shared" si="2"/>
        <v>0</v>
      </c>
      <c r="S27" s="150">
        <f t="shared" si="3"/>
        <v>0</v>
      </c>
      <c r="T27" s="183">
        <f t="shared" si="0"/>
        <v>0</v>
      </c>
      <c r="U27" s="177">
        <f t="shared" si="1"/>
        <v>0</v>
      </c>
    </row>
    <row r="28" spans="1:21" x14ac:dyDescent="0.25">
      <c r="A28" s="5">
        <v>22</v>
      </c>
      <c r="B28" s="5"/>
      <c r="C28" s="9"/>
      <c r="D28" s="174"/>
      <c r="E28" s="146"/>
      <c r="F28" s="174"/>
      <c r="G28" s="144"/>
      <c r="H28" s="51"/>
      <c r="I28" s="146"/>
      <c r="J28" s="174"/>
      <c r="K28" s="144"/>
      <c r="L28" s="51"/>
      <c r="M28" s="146"/>
      <c r="N28" s="174"/>
      <c r="O28" s="144"/>
      <c r="P28" s="51"/>
      <c r="Q28" s="146"/>
      <c r="R28" s="185">
        <f t="shared" si="2"/>
        <v>0</v>
      </c>
      <c r="S28" s="150">
        <f t="shared" si="3"/>
        <v>0</v>
      </c>
      <c r="T28" s="183">
        <f t="shared" si="0"/>
        <v>0</v>
      </c>
      <c r="U28" s="177">
        <f t="shared" si="1"/>
        <v>0</v>
      </c>
    </row>
    <row r="29" spans="1:21" x14ac:dyDescent="0.25">
      <c r="A29" s="5">
        <v>23</v>
      </c>
      <c r="B29" s="5"/>
      <c r="C29" s="9"/>
      <c r="D29" s="174"/>
      <c r="E29" s="146"/>
      <c r="F29" s="174"/>
      <c r="G29" s="144"/>
      <c r="H29" s="51"/>
      <c r="I29" s="146"/>
      <c r="J29" s="174"/>
      <c r="K29" s="144"/>
      <c r="L29" s="51"/>
      <c r="M29" s="146"/>
      <c r="N29" s="174"/>
      <c r="O29" s="144"/>
      <c r="P29" s="51"/>
      <c r="Q29" s="146"/>
      <c r="R29" s="185">
        <f t="shared" si="2"/>
        <v>0</v>
      </c>
      <c r="S29" s="150">
        <f t="shared" si="3"/>
        <v>0</v>
      </c>
      <c r="T29" s="183">
        <f t="shared" si="0"/>
        <v>0</v>
      </c>
      <c r="U29" s="177">
        <f t="shared" si="1"/>
        <v>0</v>
      </c>
    </row>
    <row r="30" spans="1:21" x14ac:dyDescent="0.25">
      <c r="A30" s="5">
        <v>24</v>
      </c>
      <c r="B30" s="5"/>
      <c r="C30" s="9"/>
      <c r="D30" s="174"/>
      <c r="E30" s="146"/>
      <c r="F30" s="174"/>
      <c r="G30" s="144"/>
      <c r="H30" s="51"/>
      <c r="I30" s="146"/>
      <c r="J30" s="174"/>
      <c r="K30" s="144"/>
      <c r="L30" s="51"/>
      <c r="M30" s="146"/>
      <c r="N30" s="174"/>
      <c r="O30" s="144"/>
      <c r="P30" s="51"/>
      <c r="Q30" s="146"/>
      <c r="R30" s="185">
        <f t="shared" si="2"/>
        <v>0</v>
      </c>
      <c r="S30" s="150">
        <f t="shared" si="3"/>
        <v>0</v>
      </c>
      <c r="T30" s="183">
        <f t="shared" si="0"/>
        <v>0</v>
      </c>
      <c r="U30" s="177">
        <f t="shared" si="1"/>
        <v>0</v>
      </c>
    </row>
    <row r="31" spans="1:21" x14ac:dyDescent="0.25">
      <c r="A31" s="5">
        <v>25</v>
      </c>
      <c r="B31" s="5"/>
      <c r="C31" s="9"/>
      <c r="D31" s="174"/>
      <c r="E31" s="146"/>
      <c r="F31" s="174"/>
      <c r="G31" s="144"/>
      <c r="H31" s="51"/>
      <c r="I31" s="146"/>
      <c r="J31" s="174"/>
      <c r="K31" s="144"/>
      <c r="L31" s="51"/>
      <c r="M31" s="146"/>
      <c r="N31" s="174"/>
      <c r="O31" s="144"/>
      <c r="P31" s="51"/>
      <c r="Q31" s="146"/>
      <c r="R31" s="185">
        <f t="shared" si="2"/>
        <v>0</v>
      </c>
      <c r="S31" s="150">
        <f t="shared" si="3"/>
        <v>0</v>
      </c>
      <c r="T31" s="183">
        <f t="shared" si="0"/>
        <v>0</v>
      </c>
      <c r="U31" s="177">
        <f t="shared" si="1"/>
        <v>0</v>
      </c>
    </row>
    <row r="32" spans="1:21" x14ac:dyDescent="0.25">
      <c r="A32" s="5">
        <v>26</v>
      </c>
      <c r="B32" s="5"/>
      <c r="C32" s="9"/>
      <c r="D32" s="174"/>
      <c r="E32" s="146"/>
      <c r="F32" s="174"/>
      <c r="G32" s="144"/>
      <c r="H32" s="51"/>
      <c r="I32" s="146"/>
      <c r="J32" s="174"/>
      <c r="K32" s="144"/>
      <c r="L32" s="51"/>
      <c r="M32" s="146"/>
      <c r="N32" s="174"/>
      <c r="O32" s="144"/>
      <c r="P32" s="51"/>
      <c r="Q32" s="146"/>
      <c r="R32" s="185">
        <f t="shared" si="2"/>
        <v>0</v>
      </c>
      <c r="S32" s="150">
        <f t="shared" si="3"/>
        <v>0</v>
      </c>
      <c r="T32" s="183">
        <f t="shared" si="0"/>
        <v>0</v>
      </c>
      <c r="U32" s="177">
        <f t="shared" si="1"/>
        <v>0</v>
      </c>
    </row>
    <row r="33" spans="1:21" x14ac:dyDescent="0.25">
      <c r="A33" s="5">
        <v>27</v>
      </c>
      <c r="B33" s="5"/>
      <c r="C33" s="9"/>
      <c r="D33" s="174"/>
      <c r="E33" s="146"/>
      <c r="F33" s="174"/>
      <c r="G33" s="144"/>
      <c r="H33" s="51"/>
      <c r="I33" s="146"/>
      <c r="J33" s="174"/>
      <c r="K33" s="144"/>
      <c r="L33" s="51"/>
      <c r="M33" s="146"/>
      <c r="N33" s="174"/>
      <c r="O33" s="144"/>
      <c r="P33" s="51"/>
      <c r="Q33" s="146"/>
      <c r="R33" s="185">
        <f t="shared" si="2"/>
        <v>0</v>
      </c>
      <c r="S33" s="150">
        <f t="shared" si="3"/>
        <v>0</v>
      </c>
      <c r="T33" s="183">
        <f t="shared" si="0"/>
        <v>0</v>
      </c>
      <c r="U33" s="177">
        <f t="shared" si="1"/>
        <v>0</v>
      </c>
    </row>
    <row r="34" spans="1:21" x14ac:dyDescent="0.25">
      <c r="A34" s="5">
        <v>28</v>
      </c>
      <c r="B34" s="5"/>
      <c r="C34" s="9"/>
      <c r="D34" s="174"/>
      <c r="E34" s="146"/>
      <c r="F34" s="174"/>
      <c r="G34" s="144"/>
      <c r="H34" s="51"/>
      <c r="I34" s="146"/>
      <c r="J34" s="174"/>
      <c r="K34" s="144"/>
      <c r="L34" s="51"/>
      <c r="M34" s="146"/>
      <c r="N34" s="174"/>
      <c r="O34" s="144"/>
      <c r="P34" s="51"/>
      <c r="Q34" s="146"/>
      <c r="R34" s="185">
        <f t="shared" si="2"/>
        <v>0</v>
      </c>
      <c r="S34" s="150">
        <f t="shared" si="3"/>
        <v>0</v>
      </c>
      <c r="T34" s="183">
        <f t="shared" si="0"/>
        <v>0</v>
      </c>
      <c r="U34" s="177">
        <f t="shared" si="1"/>
        <v>0</v>
      </c>
    </row>
    <row r="35" spans="1:21" x14ac:dyDescent="0.25">
      <c r="A35" s="5">
        <v>29</v>
      </c>
      <c r="B35" s="5"/>
      <c r="C35" s="9"/>
      <c r="D35" s="174"/>
      <c r="E35" s="146"/>
      <c r="F35" s="174"/>
      <c r="G35" s="144"/>
      <c r="H35" s="51"/>
      <c r="I35" s="146"/>
      <c r="J35" s="174"/>
      <c r="K35" s="144"/>
      <c r="L35" s="51"/>
      <c r="M35" s="146"/>
      <c r="N35" s="174"/>
      <c r="O35" s="144"/>
      <c r="P35" s="51"/>
      <c r="Q35" s="146"/>
      <c r="R35" s="185">
        <f t="shared" si="2"/>
        <v>0</v>
      </c>
      <c r="S35" s="150">
        <f t="shared" si="3"/>
        <v>0</v>
      </c>
      <c r="T35" s="183">
        <f t="shared" si="0"/>
        <v>0</v>
      </c>
      <c r="U35" s="177">
        <f t="shared" si="1"/>
        <v>0</v>
      </c>
    </row>
    <row r="36" spans="1:21" x14ac:dyDescent="0.25">
      <c r="A36" s="5">
        <v>30</v>
      </c>
      <c r="B36" s="5"/>
      <c r="C36" s="9"/>
      <c r="D36" s="174"/>
      <c r="E36" s="146"/>
      <c r="F36" s="174"/>
      <c r="G36" s="144"/>
      <c r="H36" s="51"/>
      <c r="I36" s="146"/>
      <c r="J36" s="174"/>
      <c r="K36" s="144"/>
      <c r="L36" s="51"/>
      <c r="M36" s="146"/>
      <c r="N36" s="174"/>
      <c r="O36" s="144"/>
      <c r="P36" s="51"/>
      <c r="Q36" s="146"/>
      <c r="R36" s="185">
        <f t="shared" si="2"/>
        <v>0</v>
      </c>
      <c r="S36" s="150">
        <f t="shared" si="3"/>
        <v>0</v>
      </c>
      <c r="T36" s="183">
        <f t="shared" si="0"/>
        <v>0</v>
      </c>
      <c r="U36" s="177">
        <f t="shared" si="1"/>
        <v>0</v>
      </c>
    </row>
    <row r="37" spans="1:21" x14ac:dyDescent="0.25">
      <c r="A37" s="5">
        <v>31</v>
      </c>
      <c r="B37" s="5"/>
      <c r="C37" s="9"/>
      <c r="D37" s="174"/>
      <c r="E37" s="146"/>
      <c r="F37" s="174"/>
      <c r="G37" s="144"/>
      <c r="H37" s="51"/>
      <c r="I37" s="146"/>
      <c r="J37" s="174"/>
      <c r="K37" s="144"/>
      <c r="L37" s="51"/>
      <c r="M37" s="146"/>
      <c r="N37" s="174"/>
      <c r="O37" s="144"/>
      <c r="P37" s="51"/>
      <c r="Q37" s="146"/>
      <c r="R37" s="185">
        <f t="shared" si="2"/>
        <v>0</v>
      </c>
      <c r="S37" s="150">
        <f t="shared" si="3"/>
        <v>0</v>
      </c>
      <c r="T37" s="183">
        <f t="shared" si="0"/>
        <v>0</v>
      </c>
      <c r="U37" s="177">
        <f t="shared" si="1"/>
        <v>0</v>
      </c>
    </row>
    <row r="38" spans="1:21" x14ac:dyDescent="0.25">
      <c r="A38" s="27">
        <v>32</v>
      </c>
      <c r="C38" s="4"/>
      <c r="D38" s="180"/>
      <c r="E38" s="142"/>
      <c r="F38" s="180"/>
      <c r="G38" s="140"/>
      <c r="H38" s="157"/>
      <c r="I38" s="142"/>
      <c r="J38" s="180"/>
      <c r="K38" s="140"/>
      <c r="L38" s="157"/>
      <c r="M38" s="142"/>
      <c r="N38" s="180"/>
      <c r="O38" s="140"/>
      <c r="P38" s="157"/>
      <c r="Q38" s="142"/>
      <c r="R38" s="188">
        <f t="shared" si="2"/>
        <v>0</v>
      </c>
      <c r="S38" s="141">
        <f t="shared" si="3"/>
        <v>0</v>
      </c>
      <c r="T38" s="182">
        <f t="shared" si="0"/>
        <v>0</v>
      </c>
      <c r="U38" s="175">
        <f t="shared" si="1"/>
        <v>0</v>
      </c>
    </row>
    <row r="39" spans="1:21" x14ac:dyDescent="0.25">
      <c r="A39" s="5"/>
      <c r="B39" s="5"/>
      <c r="C39" s="9" t="s">
        <v>22</v>
      </c>
      <c r="D39" s="185"/>
      <c r="E39" s="52"/>
      <c r="F39" s="185"/>
      <c r="G39" s="150"/>
      <c r="H39" s="195"/>
      <c r="I39" s="52"/>
      <c r="J39" s="185"/>
      <c r="K39" s="150"/>
      <c r="L39" s="195"/>
      <c r="M39" s="52"/>
      <c r="N39" s="185"/>
      <c r="O39" s="150"/>
      <c r="P39" s="195"/>
      <c r="Q39" s="52"/>
      <c r="R39" s="184">
        <f>SUM(R7:R38)</f>
        <v>0</v>
      </c>
      <c r="S39" s="181">
        <f>SUM(S7:S38)</f>
        <v>0</v>
      </c>
      <c r="T39" s="184">
        <f>SUM(T6:T38)</f>
        <v>0</v>
      </c>
      <c r="U39" s="76">
        <f>SUM(U6:U38)</f>
        <v>0</v>
      </c>
    </row>
    <row r="40" spans="1:21" x14ac:dyDescent="0.25">
      <c r="A40" s="5"/>
      <c r="B40" s="5"/>
      <c r="C40" s="9" t="s">
        <v>216</v>
      </c>
      <c r="D40" s="185"/>
      <c r="E40" s="52"/>
      <c r="F40" s="183" t="s">
        <v>198</v>
      </c>
      <c r="G40" s="167" t="s">
        <v>198</v>
      </c>
      <c r="H40" s="165"/>
      <c r="I40" s="161"/>
      <c r="J40" s="183" t="s">
        <v>198</v>
      </c>
      <c r="K40" s="167" t="s">
        <v>198</v>
      </c>
      <c r="L40" s="165"/>
      <c r="M40" s="161"/>
      <c r="N40" s="183" t="s">
        <v>198</v>
      </c>
      <c r="O40" s="167" t="s">
        <v>198</v>
      </c>
      <c r="P40" s="165"/>
      <c r="Q40" s="161"/>
      <c r="R40" s="183" t="s">
        <v>198</v>
      </c>
      <c r="S40" s="167" t="s">
        <v>198</v>
      </c>
      <c r="T40" s="185"/>
      <c r="U40" s="58"/>
    </row>
  </sheetData>
  <mergeCells count="15">
    <mergeCell ref="R3:U3"/>
    <mergeCell ref="R4:S4"/>
    <mergeCell ref="T4:U4"/>
    <mergeCell ref="A3:B5"/>
    <mergeCell ref="A1:C1"/>
    <mergeCell ref="J3:M3"/>
    <mergeCell ref="J4:K4"/>
    <mergeCell ref="L4:M4"/>
    <mergeCell ref="N3:Q3"/>
    <mergeCell ref="N4:O4"/>
    <mergeCell ref="P4:Q4"/>
    <mergeCell ref="D3:E3"/>
    <mergeCell ref="F3:I3"/>
    <mergeCell ref="F4:G4"/>
    <mergeCell ref="H4:I4"/>
  </mergeCells>
  <pageMargins left="0.7" right="0.7" top="0.75" bottom="0.75" header="0.3" footer="0.3"/>
  <pageSetup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Farm Receipts</vt:lpstr>
      <vt:lpstr>Farm Expenses</vt:lpstr>
      <vt:lpstr>Capital Transactions</vt:lpstr>
      <vt:lpstr>Inventory Farm Machinery</vt:lpstr>
      <vt:lpstr>Inventory Livestock</vt:lpstr>
      <vt:lpstr>Invent. Feed Seed Crops Supply</vt:lpstr>
      <vt:lpstr>TxCd</vt:lpstr>
      <vt:lpstr>Invent. Buildings Impr'mnt Land</vt:lpstr>
      <vt:lpstr>Credit Account</vt:lpstr>
      <vt:lpstr>Summary</vt:lpstr>
      <vt:lpstr>Net Worth</vt:lpstr>
      <vt:lpstr>Labor Record</vt:lpstr>
      <vt:lpstr>Crop Record</vt:lpstr>
      <vt:lpstr>'Invent. Feed Seed Crops Supply'!Print_Area</vt:lpstr>
      <vt:lpstr>TaxCodes</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econstudent</dc:creator>
  <cp:lastModifiedBy>Windows User</cp:lastModifiedBy>
  <cp:lastPrinted>2015-09-04T18:03:12Z</cp:lastPrinted>
  <dcterms:created xsi:type="dcterms:W3CDTF">2014-05-27T14:07:57Z</dcterms:created>
  <dcterms:modified xsi:type="dcterms:W3CDTF">2018-02-06T19:57:57Z</dcterms:modified>
</cp:coreProperties>
</file>